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defaultThemeVersion="166925"/>
  <mc:AlternateContent xmlns:mc="http://schemas.openxmlformats.org/markup-compatibility/2006">
    <mc:Choice Requires="x15">
      <x15ac:absPath xmlns:x15ac="http://schemas.microsoft.com/office/spreadsheetml/2010/11/ac" url="Q:\2014-2020\04_RAPOARTE\STADIU CONTRACTE\2023\mai 2023 cu categorii\liste 26 iulie\"/>
    </mc:Choice>
  </mc:AlternateContent>
  <xr:revisionPtr revIDLastSave="0" documentId="13_ncr:1_{585199C5-7610-41C5-B798-E8B15D9FFD89}" xr6:coauthVersionLast="36" xr6:coauthVersionMax="47" xr10:uidLastSave="{00000000-0000-0000-0000-000000000000}"/>
  <bookViews>
    <workbookView xWindow="-105" yWindow="-105" windowWidth="19425" windowHeight="10425" xr2:uid="{A30FD510-4B2B-4A81-A63A-C9540E24925A}"/>
  </bookViews>
  <sheets>
    <sheet name="Etapizate 5 mil" sheetId="1" r:id="rId1"/>
  </sheets>
  <externalReferences>
    <externalReference r:id="rId2"/>
  </externalReferences>
  <definedNames>
    <definedName name="_xlnm._FilterDatabase" localSheetId="0" hidden="1">'Etapizate 5 mil'!$A$3:$Z$102</definedName>
    <definedName name="Z_14028F5C_FB9F_4887_811A_BF33EF7B03FF_.wvu.Cols" localSheetId="0" hidden="1">'Etapizate 5 mil'!$W:$W</definedName>
    <definedName name="Z_14028F5C_FB9F_4887_811A_BF33EF7B03FF_.wvu.FilterData" localSheetId="0" hidden="1">'Etapizate 5 mil'!$A$3:$Z$102</definedName>
    <definedName name="Z_14628CD0_FB7F_4C50_9815_015D37CE7ADC_.wvu.FilterData" localSheetId="0" hidden="1">'Etapizate 5 mil'!$A$3:$Z$102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03" i="1" l="1"/>
  <c r="R103" i="1"/>
  <c r="Q103" i="1"/>
  <c r="P103" i="1"/>
  <c r="W102" i="1"/>
  <c r="W101" i="1"/>
  <c r="W100" i="1"/>
  <c r="W99" i="1"/>
  <c r="W98" i="1"/>
  <c r="W97" i="1"/>
  <c r="W96" i="1"/>
  <c r="W95" i="1"/>
  <c r="W94" i="1"/>
  <c r="W93" i="1"/>
  <c r="W92" i="1"/>
  <c r="W91" i="1"/>
  <c r="W88" i="1"/>
  <c r="W87" i="1"/>
  <c r="W86" i="1"/>
  <c r="W85" i="1"/>
  <c r="W84" i="1"/>
  <c r="W83" i="1"/>
  <c r="W82" i="1"/>
  <c r="W81" i="1"/>
  <c r="W80" i="1"/>
  <c r="W79" i="1"/>
  <c r="W78" i="1"/>
  <c r="W77" i="1"/>
  <c r="W76" i="1"/>
  <c r="W75" i="1"/>
  <c r="W74" i="1"/>
  <c r="W73" i="1"/>
  <c r="W72" i="1"/>
  <c r="W71" i="1"/>
  <c r="W70" i="1"/>
  <c r="W69" i="1"/>
  <c r="W68" i="1"/>
  <c r="W67" i="1"/>
  <c r="W66" i="1"/>
  <c r="W65" i="1"/>
  <c r="W64" i="1"/>
  <c r="O64" i="1"/>
  <c r="N64" i="1"/>
  <c r="W63" i="1"/>
  <c r="I63" i="1"/>
  <c r="W62" i="1"/>
  <c r="W61" i="1"/>
  <c r="W60" i="1"/>
  <c r="O60" i="1"/>
  <c r="N60" i="1"/>
  <c r="W59" i="1"/>
  <c r="N59" i="1"/>
  <c r="W58" i="1"/>
  <c r="O58" i="1"/>
  <c r="N58" i="1" s="1"/>
  <c r="W57" i="1"/>
  <c r="O57" i="1"/>
  <c r="N57" i="1" s="1"/>
  <c r="W56" i="1"/>
  <c r="W55" i="1"/>
  <c r="W54" i="1"/>
  <c r="W53" i="1"/>
  <c r="W29" i="1"/>
  <c r="J29" i="1"/>
  <c r="W28" i="1"/>
  <c r="J28" i="1"/>
  <c r="W27" i="1"/>
  <c r="J27" i="1"/>
  <c r="W26" i="1"/>
  <c r="J26" i="1"/>
  <c r="W25" i="1"/>
  <c r="J25" i="1"/>
  <c r="W24" i="1"/>
  <c r="J24" i="1"/>
  <c r="W23" i="1"/>
  <c r="J23" i="1"/>
  <c r="W22" i="1"/>
  <c r="J22" i="1"/>
  <c r="W21" i="1"/>
  <c r="J21" i="1"/>
  <c r="W20" i="1"/>
  <c r="J20" i="1"/>
  <c r="W17" i="1"/>
  <c r="W16" i="1"/>
  <c r="W15" i="1"/>
  <c r="W14" i="1"/>
  <c r="W13" i="1"/>
  <c r="W12" i="1"/>
  <c r="W11" i="1"/>
  <c r="W10" i="1"/>
  <c r="W9" i="1"/>
  <c r="W8" i="1"/>
  <c r="W7" i="1"/>
  <c r="W6" i="1"/>
  <c r="W5" i="1"/>
  <c r="W4" i="1"/>
  <c r="W103" i="1" s="1"/>
  <c r="X103" i="1" l="1"/>
  <c r="Y103" i="1"/>
  <c r="Z103" i="1"/>
  <c r="N103" i="1"/>
  <c r="O103" i="1"/>
</calcChain>
</file>

<file path=xl/sharedStrings.xml><?xml version="1.0" encoding="utf-8"?>
<sst xmlns="http://schemas.openxmlformats.org/spreadsheetml/2006/main" count="738" uniqueCount="438">
  <si>
    <t>Situatie AMPOR lunara stadiu mai 2023</t>
  </si>
  <si>
    <t>Date generale</t>
  </si>
  <si>
    <t>Buget</t>
  </si>
  <si>
    <t>LEI</t>
  </si>
  <si>
    <t>Nr. Crt.</t>
  </si>
  <si>
    <t>Cod SMIS</t>
  </si>
  <si>
    <t>Nr. contr</t>
  </si>
  <si>
    <t>AP</t>
  </si>
  <si>
    <t>PI</t>
  </si>
  <si>
    <t>Regiune</t>
  </si>
  <si>
    <t>Judet</t>
  </si>
  <si>
    <t>Titlu proiect</t>
  </si>
  <si>
    <t>Beneficiar</t>
  </si>
  <si>
    <t>Durata, luni</t>
  </si>
  <si>
    <t>Data începerii implementării</t>
  </si>
  <si>
    <t>Data intrarii in vigoare a contractului</t>
  </si>
  <si>
    <t>Data finalizarii contractului</t>
  </si>
  <si>
    <t>Valoare totala, LEI</t>
  </si>
  <si>
    <t>Valoare totala eligibila, LEI</t>
  </si>
  <si>
    <t>FEDR  LEI</t>
  </si>
  <si>
    <t>Buget de Stat, LEI</t>
  </si>
  <si>
    <t>Contributie beneficiar, LEI</t>
  </si>
  <si>
    <t>Cheltuieli neeligibile, LEI (inclusiv TVA neeligibil)</t>
  </si>
  <si>
    <t>stadiu %</t>
  </si>
  <si>
    <t>Observatii</t>
  </si>
  <si>
    <t>Categorie</t>
  </si>
  <si>
    <t>Total Euro Public Eligibil</t>
  </si>
  <si>
    <t>Toatal eligibil autorizat - lei (FEDR BS Contrib B)</t>
  </si>
  <si>
    <t>Total Public Autorizat (FEDR BS Contrib B daca e B public)</t>
  </si>
  <si>
    <t>Total FEDR autorizat</t>
  </si>
  <si>
    <t>2.1.B</t>
  </si>
  <si>
    <t>1.NE</t>
  </si>
  <si>
    <t>IS</t>
  </si>
  <si>
    <t>CONSTRUIRE INCUBATOR AFACERI- PERSPECTIVES</t>
  </si>
  <si>
    <t>PERSPECTIVES CONSTRUCTIONS INVEST SRL</t>
  </si>
  <si>
    <t>01.04.2018</t>
  </si>
  <si>
    <t>24.06.2019</t>
  </si>
  <si>
    <t>31.12.2023</t>
  </si>
  <si>
    <t>lucrari demarate cu mare intarziere si cu o evolutie foarte lenta ceea ce va duce la timp insuficient pentru incubarea firmelor</t>
  </si>
  <si>
    <t>SV</t>
  </si>
  <si>
    <t>Cresterea mobilitatii urbane si reducerea emisiilor de CO2 în orasul Siret - prin introducerea transportului public local si prin crearea si modernizarea infrastructurilor de transport, velo si pietonale</t>
  </si>
  <si>
    <t>ORASUL SIRET</t>
  </si>
  <si>
    <t>01.06.2017</t>
  </si>
  <si>
    <t>26.07.2019</t>
  </si>
  <si>
    <t xml:space="preserve">PROIECT INTARZIAT, INCADRAT DE BENEF. CATEG 6.1 - PROIECT ETAPIZAT 
Lucrari in executie, stadiu fizic 66.00%, din care 63.00% procent asumat de dirigintele de santier.
</t>
  </si>
  <si>
    <t>VS</t>
  </si>
  <si>
    <t>Reducerea emisiilor de carbon în municipiul Husi bazata pe planul de mobilitate urbana durabila</t>
  </si>
  <si>
    <t>UNITATEA ADMINISTRATIV TERITORIALA MUNICIPIUL HUSI</t>
  </si>
  <si>
    <t>04.05.2020</t>
  </si>
  <si>
    <t>LOT 1 - 100 %
LOT 2 - 5.82 %</t>
  </si>
  <si>
    <t>BC</t>
  </si>
  <si>
    <t>Coridor pentru deplasari nemotorizate Parcul Cancicov - Stadion - Bazin de Înot - Universitatea „Vasile Alecsandri“ (Traseul tineretului si sportului)</t>
  </si>
  <si>
    <t>MUNICIPIUL BACAU</t>
  </si>
  <si>
    <t>17.06.2018</t>
  </si>
  <si>
    <t>23.10.2019</t>
  </si>
  <si>
    <t>31.10.2023</t>
  </si>
  <si>
    <t>Contractul de lucrari a fost semnat in data de 16.05.2023</t>
  </si>
  <si>
    <t>NT</t>
  </si>
  <si>
    <t>Reorganizarea coridorului principal de mobilitate urbana pe axa est-vest (Bulevardul Decebal, Piata Mihail Kogalniceanu, Bulevardul Traian)</t>
  </si>
  <si>
    <t>MUNICIPIUL PIATRA NEAMT</t>
  </si>
  <si>
    <t>28.01.2020</t>
  </si>
  <si>
    <t>Lucrari in executie</t>
  </si>
  <si>
    <t>Proiect de extindere a rutelor traseelor si statiilor pentru transportul public de calatori</t>
  </si>
  <si>
    <t>UAT MUNICIPIUL VASLUI</t>
  </si>
  <si>
    <t>16.10.2016</t>
  </si>
  <si>
    <t>Proiectul este cu risc, ordinul de incepere al</t>
  </si>
  <si>
    <t>Sistem de management al traficului pentru prioritizarea coridoarelor de transport public local si a deplasarilor cu bicicleta</t>
  </si>
  <si>
    <t>02.04.2020</t>
  </si>
  <si>
    <t>lucrarilor fiind dat in data de 09.01.2023.</t>
  </si>
  <si>
    <t>Reabilitare si modernizare transport ecologic</t>
  </si>
  <si>
    <t>JUDETUL NEAMT</t>
  </si>
  <si>
    <t>25.11.2015</t>
  </si>
  <si>
    <t>06.05.2020</t>
  </si>
  <si>
    <t>Coridor pentru deplasari nemotorizate: Centru - Serbanesti</t>
  </si>
  <si>
    <t>30.05.2016</t>
  </si>
  <si>
    <t>01.03.2021</t>
  </si>
  <si>
    <t xml:space="preserve">Proiect cu Risc;
Contract de lucrari nesemnat. 
</t>
  </si>
  <si>
    <t>REGIUNEA NORD-EST - AXA RUTIERA STRATEGICA 1: IASI-SUCEAVA</t>
  </si>
  <si>
    <t>JUDETUL IASI</t>
  </si>
  <si>
    <t>01.01.2014</t>
  </si>
  <si>
    <t>04.09.2017</t>
  </si>
  <si>
    <t>REGIUNEA NORD-EST-AXA RUTIERA STRATEGICA 4: VASLUI - REABILITARE SI MODERNIZARE DRUM STRATEGIC JUDETEAN BIRLAD – LAZA – CODAESTI (DJ 245, DJ 245M, DJ 247, DJ 246)</t>
  </si>
  <si>
    <t>UAT JUDETUL VASLUI</t>
  </si>
  <si>
    <t>01.04.2016</t>
  </si>
  <si>
    <t>29.12.2017</t>
  </si>
  <si>
    <t xml:space="preserve">Contractele de executie lucrari de pe cele trei loturi sunt reziliate.
Beneficiarul a initiat procedura de achizitie pentru rest de executat LOT3 - anunt CN1053134/17.03.2023.
</t>
  </si>
  <si>
    <t>Imbunatatirea calitatii vietii in orasul Siret, judetul Suceava</t>
  </si>
  <si>
    <t>01.02.2018</t>
  </si>
  <si>
    <t>12.10.2019</t>
  </si>
  <si>
    <t xml:space="preserve">PROIECT INTARZIAT, INCADRAT DE BENEF. IN CATEG.6.2 - PROIECTE ETAPIZATE
Lucrari in executie, 79.00% fizic, asumate de diriginte 57.07%.
</t>
  </si>
  <si>
    <t>Îmbunatatirea serviciilor educationale, culturale si a spatiilor publice urbane în Orasul Roznov, judetul Neamt</t>
  </si>
  <si>
    <t>UAT ORASUL ROZNOV</t>
  </si>
  <si>
    <t>01.12.2016</t>
  </si>
  <si>
    <t>03.09.2021</t>
  </si>
  <si>
    <t>1481/2022-01-31 (10484491.29lei), stadiu 63.80;8651/2022-07-07 (11079852.00lei), stadiu 7.10;1698/2023-02-08 (10523986.64lei), stadiu 10.99;durata de execuție pentru componenta Liceul Tehnologic Gheorghe Ruset Roznovanu si pentru componenta Centru cultural in Orasul Roznov depășește perioada de implementare</t>
  </si>
  <si>
    <t>BT</t>
  </si>
  <si>
    <t>REABILITAREA UNITATILOR DE ÎNVATAMÂNT SI INFRASTRUCTURA RUTIERA ÎN MUNICIPIUL DOROHOI</t>
  </si>
  <si>
    <t>MUNICIPIUL DOROHOI</t>
  </si>
  <si>
    <t>01.05.2018</t>
  </si>
  <si>
    <t>11.10.2021</t>
  </si>
  <si>
    <t xml:space="preserve">9694/2212/2022-07-06 (12429440.02lei), stadiu 30.00;3696/2022-11-08 (13179941.59lei), stadiu 12.00;Stadiu fizic executie lucrari:
LOT 1 - 25.00 % - Infrastructura Rutiera ;
LOT 2 – 0.00 % - Al. I. Cuza;
LOT 3 - 12.00 % - Scoala Stefan cel Mare ; 
LOT 4 - 5.00 % - Scoala M.Kogalniceanu. </t>
  </si>
  <si>
    <t>Abordarea integrata a masurilor de regenerare urbana in vederea cresterii calitatii vietii in orasul
Comanesti, Judetul Bacau</t>
  </si>
  <si>
    <t>UAT ORASUL COMANESTI</t>
  </si>
  <si>
    <t>01.08.2018</t>
  </si>
  <si>
    <t>04.08.2022</t>
  </si>
  <si>
    <t xml:space="preserve">Gradul de implementare a proiectului este de 3.09%.  
Stadiul fizic = 0.00%;  
Proiectul este in intarziere si cu risc de neimplementare. 
PT + DE a fost receptionat de beneficiar.
</t>
  </si>
  <si>
    <t>Construire Spital Regional de Urgenta Iasi</t>
  </si>
  <si>
    <t>MINISTERUL SANATATII</t>
  </si>
  <si>
    <t>31.12.2019</t>
  </si>
  <si>
    <t>28.02.2027</t>
  </si>
  <si>
    <t>Lipsa achizitie lucrari de executie</t>
  </si>
  <si>
    <t>PI3.1B</t>
  </si>
  <si>
    <t>2.SE</t>
  </si>
  <si>
    <t>GL</t>
  </si>
  <si>
    <t>Cresterea eficientei energetice pentru Spitalul Clinic Judetean de Urgenta „Sf. Apostol Andrei"</t>
  </si>
  <si>
    <t>Unitatea Administrativ Teritoriala Judetul Galati si DSPJ Galati</t>
  </si>
  <si>
    <t>Contract PT+Lucrări nr. 3074/11.03.2019, incheiat intre Consiliul Judetean Galati si Asocierea SC EUROMATERIA SR, PESSINA COSTRUZIONI SPA, SC S&amp;M EXPERT PROJECTS. 
 Ordin de incepere a lucrarilor dat in data de 24.04.2020, lucrari in derulare. A fost prelungita perioada de implementare pana la 31.10.2023. Contructorul sustine că nu va reuși să termine lucrarea pana la 31 dec 2023. Se incearcă să se execute cât mai mult din lucrări și restul rămas să se fazeze pe urmatoarea perioada de programare, dacă de indeplinesc condițiile.</t>
  </si>
  <si>
    <t>PI3.1B apel 2</t>
  </si>
  <si>
    <t>BR</t>
  </si>
  <si>
    <t>Reabilitare si anvelopare pavilion A (constructiile C1, C2, C3), Spitalul Judetean de Urgenta Braila, soseaua Buzaului nr. 2</t>
  </si>
  <si>
    <t>Unitatea Administrativ Teritoriala Judetul Braila</t>
  </si>
  <si>
    <t>A fost elaborat PT-ul si a fost avizat de catre OI in privinta conformitatii acestuia. In urma elaborarii PT-ului s-a obtinut o noua valoare mult mai mare a proiectului. Prin HCJ nr. 168/15.07.2022 a fost aprobat Devizul General actualizat si indicatorii tehnico-economici pentru obiectivul de investiție. S-a semnat AA la contractul de finantare avand ca obiect modificarea valorii totale a proiectului. 
In data de 01.12.2022 a fost demarata procedura de achizitie pt atribuirea contractului de executie lucrari prin publicarea in SEAP a anuntului de participare nr.CN1049979 cu termen limita de depunere a ofertelor 25.01.2023. Sunt oferte depuse, in prezent fiind in evaluare oferte. Licitatia este in estantion de verificare la ANAP, motiv pentru care este posibil să se întârzie finalizarea achizitiei.
Proiectul prezinta RISC de nefinalizare la 31.12.2023</t>
  </si>
  <si>
    <t>PI3.2 ITI</t>
  </si>
  <si>
    <t>TL</t>
  </si>
  <si>
    <t>Modernizarea parcului auto de transport calatori din municipiul Tulcea prin achizitionarea de vehicule nepoluante pentru transportul public</t>
  </si>
  <si>
    <t>Unitatea Administrativ Teritoriala Municipiul Tulcea</t>
  </si>
  <si>
    <t>A fost semnat contractul nr.27203/22.06.2022 încheiat cu asocierea SC SSAB-AG SA , SC SPC ELITE CONSULTING SRL, SC STRUCTI PUNCT SRL , pentru servicii proiectare tehnica, asistență din partea proiectantului pe perioada executiei lucrărilor și execuție lucrări în valoare totală de 48.829.519,90 (41.033.210,00 + 7.796.309,90 lei TVA). A fost receptionat PT-ul, urmeaza verificarea acestuia.A fost aprobata HCL de ajustare costuri conform OUG nr.64.A fost actualizat devizul general.Este in curs de finalizare documentatia de atribuire pentru reluarea procedurii pe loturi.Urmeaza transmiterea solicitarii de AA de majorare a bugetului proiectului conform OUG nr.64.
Beneficiarul a prelungit perioada de implementare a proiectului prin act aditional până la 31.12.2023.
A fost emisa autorizatia de construire. 
Beneficiarul a transmis catre asocierea SC SSAB-AG SA , SC SPC ELITE CONSULTING SRL, SC STRUCTI PUNCT SRL, adresa de reziliere, avand in vedere ca nu s-a receptionat toata documentatia PT-ului. Urmeaza reluarea procedurii de achizitie publica pentru executie de lucrari+elaborare PT. Proiectul prezinta RISC de nefinalizare la 31.12.2023</t>
  </si>
  <si>
    <t>PI4.1</t>
  </si>
  <si>
    <t>Modernizare transport electric Parc Monument - Radu Negru</t>
  </si>
  <si>
    <t>Unitatea Administrativ Teritoriala Municipiul Braila</t>
  </si>
  <si>
    <t>1. Achizitia de  servicii de proiectare faza II - PT + DE si asistenta tehnica pe perioada derularii lucrarilor - Licitație deschisă, finalizata cu incheierea Contractului  nr. 28834/ 28.09.2021 cu Asocierea SC Peiesi SRL (Lider) – SC Air Projects SRL (Asociat).
PT avizat de ADRSE. In perioada de raportare nr.11, achizitia de lucrari a fost publicata in SICAP pe 15.11.2022, iar anuntul de participare a fost publicat pe 19.11.2022. In 23.12.2022. A inceput etapa de evaluare a ofertelor de lucrari.
Achzitia serviciilor de dirigentie de santier a fost incarcata in SICAP pe 17.11.2022.In 07.12.2022 a fost primit avizul de la ANAP. In 15.12.2022 a fost publicata in SICAP documentatia revizuita, termenul limita de depunere a ofertelor fiind 20.01.2023.
2. Achizitia de lucrari de constructii si instalatii -  Licitație deschisă -in curs de implementare.
3. Achiziția de  servicii de dirigentie de santier (supervizarea contractului de lucrari - Cerere de oferte/Procedură simplificată - in curs de implementare.
4. Achizitia dotarii cu  sistem e-ticketing - Cerere de oferte/Procedură simplificată - nu a fost realizata.
5. Achizitia dotarii cu  sistem de supraveghere video - Cerere de oferte/Procedură simplificată - nu a fost realizata.
6. Achizitia tramvaielor - Licitație deschisă -  a fost incheiat contractul nr. 26631 cu Astra Vagoane Calatori SA.
Beneficiarul a prelungit perioada de implementare pana la 31.12.2023.
Conform ultimului raport de progres, beneficiarul mentioneaza ca analizeaza posibilitatea ca proiectul sa se incadreze pentru fazare/ etapizare prin PR 2021-2027.
S-a incheiat etapa de evaluare pentru lot 1 lucrari; achizitia pentru lot 2 lucrari se va relua, deoarece oferta transmisa este neconforma.
S-a incheiat achizitia pentru servicii dirigentie de santier. Dupa expirarea perioadei de depunere a contestatiilor, se va incheia contractul de achizitie servicii diirgentie de santier. 
Nu se va finaliza pana la 31.12.2023. Beneficiarul mizeaza pe incadrarea proiectului in fazare.</t>
  </si>
  <si>
    <t>Modernizare transport electric Soseaua Baldovinesti</t>
  </si>
  <si>
    <t>Achizitia PT finalizata. Achizitie proiectare documentatie tehnico-economica faza 2 si executie lucrari, contract nr.21380/22.07.2021. PT verificat. Ordin de incepere dat in 24.10.2022 (pondere lucrari 73,30%).
A fost incheiat contractul de furnizare autobuze nr.23251/25.07.2022 in valoare de 16.390.316,25 lei cu TVA (pondere valoare 21,74%). Autobuzele au fost livrate.
Beneficiarul a prelungit perioada de implementare pana la 31.12.2023</t>
  </si>
  <si>
    <t>Modernizare transport electric Calea Galați</t>
  </si>
  <si>
    <t>In data de 20.02.2023 a fost semnat contractul de executie lucrari nr. 45269 cu Asocierea formata din Tancrad SRL si Oldroad Construct SRL, în valoare de 43967703,38 lei cu TVA. Ordinul de incepere lucrari dat in 10.04.2023.
 Pana la aceasta data au fost realizate urmatoarele categorii de lucrari:
desfacere fir contact existent - a fost desfacut tot firul de contact pe intreaga lungime a proiectului - categorie lucrari -100%; montare fir contact - 0%; desfacere cale de rulare existenta - se lucreaza pe tronsonul Bd. Independentei - Str. Grivitei - partea dreapta - stadiu executie din total categorie lucrari - 10%; executie banda dedicata tramvaie - 0%; desfacere sistem rutier existent -  se lucreaza pe tronsonul Bd. Independentei - Str. Grivitei - partea dreapta - a fost scos stratul de asfalt existent pe acest tronson - stadiu executie din total categorie lucrari - 10%; executie sistem rutier nou - 0%; modernizare trotuare - 0 %; inlocuire stalpi - se lucreaza pe tronsonul Bd. Independentei - Str. Grivitei - partea dreapta - au fost sapate, armatre si turnate toate fundatiile pentru stalpii noi pe acest tronson - stadiu executie din total categorie lucrari - 20%; desfacere retele apa/ canal - 0%; retele canalizare - au fost procurate toate materiale necesare pentru inlocuirea retelei de canalizare, au inceput sapaturile pentru conducta magistrala Dn 1000 pe tronsonul Bd. Independentei - Str. Grivitei - partea dreapta - stadiu executie din total categorie lucrari - 2%; retele apa - 0%. Total stadiu de executie a contractului principal: 2%. Prin actul aditional incheiat la contractul de lucrari a fost stabilita ca data de finalizare a lucrarilor data de 31.12.2023. Proiectul prezinta totusi RISC de nefinalizare la 31.12.2023 avand in vedere complexitatea lucrarilor ce urmeaza a fi realizate. Beneficiarul a prelungit perioada de implementare pana la 31.12.2023.</t>
  </si>
  <si>
    <t>PI5.1ITI</t>
  </si>
  <si>
    <t xml:space="preserve">Conservarea, protejarea si punerea în valoare a monumentului istoric Biserica ortodoxa „ SF. Gheorghe” numita si „Biserica Bulgareasca”, „Biserica cu Ceas”’ din Municipiul Tulcea, judetul Tulcea </t>
  </si>
  <si>
    <t>Parohia Sf.Gheorghe Tulcea</t>
  </si>
  <si>
    <t>Contract de proiectare, asistenta tehnica si executie lucrari nr.36/02.12.2021, semnat cu Asocierea Echitabil Construct SRL si CEC Solution SRL, in valoare de 18.646.255,28 lei fara TVA, cu durata de executie de 22 luni. 
Exista risc de nefinaizare, PT -ul este in curs de avizare la Directia de cultura! Beneficiarul sustine ca nu va putea finaliza tot proiectul pana la sf lui 2023, avand in vedere ca procedura de obtinere a avizului de la cultura este foarte greoaie. Proiectul prezinta RISC de nefinalizare la 31.12.2023</t>
  </si>
  <si>
    <t>10.2 ITI</t>
  </si>
  <si>
    <t>MODERNIZAREA INFRASTRUCTURII CORESPUNZĂTOARE COLEGIULUI ECONOMIC DELTA DUNĂRII DIN MUNICIPIUL TULCEA PRIN ECHIPARE EDUCAȚIONALĂ</t>
  </si>
  <si>
    <t>In data de 28.08.2019 a fost initiata procedura simplificata de achizitie publica pentru Servicii de proiectare și servicii de asistență tehnică din partea proiectantului; În urma evaluarii ofertelor a fost declarata castigatoare oferta depusa S.C. SANTIER IN LUCRU S.R.L. Contractul de prestări servicii nu a fost atribuit deoarece în data de 29.10.2019, deoarece S.C. NOVART ENGINEERING S.R.L. clasata pe locul doi a depus contestație la CNSCr. In urma solutionarii contestatiei prin Decizia nr. 2097/C8/2310 din 21.11.2019, aceasta a fost respinsa ca tardiva. Beneficiarul a finalizat procedura de achiziție publică de servicii de proiectare și de asistență tehnică din partea proiectantului, respectiv de semnare a contractului in 25.01.2021 cu SC SANTIER IN LUCRU SRL, a fost prelungita perioada de implementare a proiectului conform Instructiunii 174 pana la 31.03.2023. Finalizarea si predarea PT catre beneficar s-a realizat in 20.12.2021. PT verificat la ADRSE in data de 22.06.2022. 
Achiziția lucrărilor de construcții nu a fost încă demarată din cauza faptului că proiectul tehnic a fost finalizat cu întârziere, pana in prezent a fost pregătită și finalizată documentația de atribuire pentru procedura de achiziție a lucrărilor de execuție, dar care nu a fost demarata pe motiv ca executia lucrarilor este strict legata de lucrari complementare de eficienta energetica pe care beneficiarul le-a solicitat printr-un proiect depus pe axa 3.1 B dar care a fost respins, si pe care il va redepune pe noul POR 2021-2027. A fost prelungita perioada de implementare pana la 31.12.2023 in conformitate cu Instructiunea 197 AMPOR. Procedura de achiziție lucrări nu a fost demarată, la momentul actual beneficiarul declara ca echipa de implementare a proiectului lucrează la documentația de atribuire. Proiectul prezinta RISC de nefinalizare la 31.12.2023</t>
  </si>
  <si>
    <t>CT</t>
  </si>
  <si>
    <t>Consolidare, extindere si mansardare corp C1 Facultate D + P + 1E + 2E</t>
  </si>
  <si>
    <t>Universitatea Ovidius Constanta</t>
  </si>
  <si>
    <t>Prima procedura a fost lansata in 8.12.2020 si a fost anulata ca urmare a faptului ca ofertele au fost inacceptabile;
A doua procedura, lansata in 03.02.2021, nu a fost validata de ANAP;
In anul 2022, Universitatea Ovidius din Constanta a desfășurat 2 proceduri de achizitie inițiate prin anunț de participare simplificat, astfel:
SCN1102144 din 02.03.2022 care a fost anulata ca urmare a faptului ca ofertele au fost inacceptabile;
SCN1104454 din 06.04.2022 care a fost anulata ca urmare a faptului ca ofertele au fost inacceptabile;
Fiind în imposibilitatea de a atribui serviciile de proiectare, Universitatea Ovidius din Constanța a analizat situația proiectului și a apreciat că principala cauză a lipsei numărului redus de oferte primite, care nu au îndeplinit specificațiile din caietul de sarcini se datorează dificultății tehnice de realizare a proiectelor în baza expertizelor tehnice existente. Menționăm că acestea nu mai reflectă starea de degradare a clădirii existente. 
Prin urmare, Universitatea Ovidius din Constanța a decis în Consiliului de Administrație suplimentarea bugetului proiectului din venituri proprii, in vederea realizării următoarelor documente: Releveu 3D, relevee plan și secțiuni transversale, Studii de teren, Expertize tehnice A1 si Af.
Aceste studii suplimentare solicitate si notificate catre ADRSE (NOTIFICARE nr. 8 privind actualizarea Planului de achiziții) se vor face in Faza 1 a serviciilor de proiectare solicitate, daca procedura de achizitie se va atribui. 
Procedura de achizitie este in analiza oferte și se preconizează a se atribui in luna mai 2023.Beneficiarul a prelungit perioada de implementare pana la 31.12.2023.
Proiectul prezinta RISC de nefinalizare la 31.12.2023</t>
  </si>
  <si>
    <t>Construire Centru Cultural pentru Tineret si modernizare strazi, etapa a III-a, in Orasul Insuratei, Judetul Braila</t>
  </si>
  <si>
    <t xml:space="preserve"> Unitatea Administrativ Teritoriala Oras Insuratei</t>
  </si>
  <si>
    <t>In data de 03.02.2022 a fost semnat Contractul de proiectare si executie lucrari pentru “Modernizare strazi, etapa a III-a, in orasul Insuratei, judetul Braila” nr 1322/03.02.2022  Asociere SC “Alitec Solution” SRL Galati –SC “Genymar2008”SRL în valoare de 9.408.551,43 lei cu TVA.
În data de 25.03.2022 a fost semnat cobtractul de proiectare si executie lucrari pentru“Construire centru cultural pentru tineret in orasul Insuratei, judetul Braila” nr. 3604 cu ASOCIEREA SC PAVMIR AGRO SRL - SC EXPERT PROJECT FILM TEAM SRL in valoare de 9.818.006,53 lei cu TVA. A fost finalizat PT. A fost inaintat PT catre OI spre avizare, beneficiarul a primit de 2 ori clarificari. A trimis raspuns la a doua serie de clarificari pe 29.08.2022. Au fost transmise catre beneficiar si a treia serie de clarificari privind avizarea PT-ului. Beneficiarul a trimis raspuns la a treia serie de clarificari primite pe 27.10.2022. A fost primit avizul PT - Construire Centru Cultural. A fost transmisa catre beneficiar a patra serie de clarificari PT - Strazi. A fost primit avizul PT - Strazi. 
Au fost date ordinele de incepere pentru ambele componente si implicit au inceput si lucrarile. Procent de executie: Centru cultural - 9%, Strazi - 9%. 
Proiectul prezinta RISC de nefinalizare la 31.12.2023</t>
  </si>
  <si>
    <t>4456</t>
  </si>
  <si>
    <t>3.1.B</t>
  </si>
  <si>
    <t>3.SM</t>
  </si>
  <si>
    <t>DB</t>
  </si>
  <si>
    <t>CRESTEREA EFICIENTEI ENERGETICE A SPITALULUI ORASENESC PUCIOASA</t>
  </si>
  <si>
    <t>UAT ORASUL PUCIOASA</t>
  </si>
  <si>
    <t>Durata de execuție a lucrărilor 16 luni , modificat la 11 luni conform AA3 la contractul de lucrări. _x000D_
Contract de lucrări atribuit in data se 01.03.2021. Ordinul de începere a lucrărilor a fost dat in 21.11.2022_x000D_
**** STADIU FIZIC ESTIMAT AL LUCRARILOR - 37%_x000D_
Contracte încheiate: _x000D_
- contractul de servicii nr. 17089/13.08.2014 cu Topo Ing Total SRL, pentru valoarea de 8.060,00 lei cu TVA, pentru realizarea studiilor topografice și a studiilor cadastrale, din care 4.960,00 lei cu TVA pentru realizarea studiilor topografice și 3.100,00 lei cu TVA pentru realizarea documentației cadastrale pentru intabularea în cartea funciară;_x000D_
- contractul de servicii nr. 18500/03.09.2014 cu Neroli Shop SRL, devenită ulterior Neroli General Solutions SRL, pentru valoarea de 20.000,00 lei cu TVA, pentru realizarea studiului geotehnic ;_x000D_
- contractul de servicii nr. 18339/02.09.2014 cu Neroli Shop SRL, devenită ulterior Neroli General Solutions SRL, pentru valoarea de 130.000,00 lei cu TVA, pentru realizarea expertizei tehnice; _x000D_
- contractul de servicii nr. 18340/02.09.2014 cu Neroli Shop SRL, devenită ulterior Neroli General Solutions SRL, pentru valoarea de 82.000,00 lei cu TVA, pentru realizarea auditului energetic înainte de execuția lucrărilor; _x000D_
- contractul de servicii nr. 15661/16.07.2015 cu Asocierea SC Neroli General Solutions SRL, în calitate de lider și SC Chic Arhitectural Design SRL, în calitate de asociat, pentru valoarea de 156.742,04 lei cu TVA, pentru realizarea documentației de avizare a lucrărilor de intervenții ;_x000D_
- contractul de servicii de consultanță pentru elaborarea cererii de finanțare, nr. 12475/31.05.2017, pentru valoarea de 85.700,00 lei cu TVA, cu ROCONSULT PROIECT SRL ;_x000D_
- contractul de servicii nr. 18641/17.08.2017, cu Ambient Urban SRL, pentru valoarea de 4.998,00 lei cu TVA, pentru realizarea Planului Urbanistic Zonal;_x000D_
- contractul de servicii nr. 17138/29.07.2019 cu ROCONSULT PROIECT SRL, pentru valoarea de 157.675,00 lei cu TVA, pentru realizare consultanță în domeniul managementului proiectului _x000D_
- contractul de servicii nr. 17104/29.07.2019 cu GENERAL SYSTEM AUDIT SRL, pentru valoarea de 71.400,00 lei cu TVA, pentru realizare servicii de audit financiar pentru proiect;_x000D_
- contractul de servicii nr. 4885/04.03.2021 încheiat cu  MONTAJ INSTALATII CONSTRUCTII SRL, pentru valoarea de 157.080,00 lei cu TVA, pentru realizare servicii de dirigenție șantier ;_x000D_
- contractul de servicii nr. 21903/06.09.2021 încheiat cu  BAZAR MEDIA CONSULTING SRL, pentru valoarea de 8.203,00 lei, neplătitor de TVA, pentru realizare servicii de informare si publicitate; _x000D_
- contractul lucrări nr. 4416/01.03.2021 încheiat cu  CONSTRUCTII ERBASU SA, pentru valoarea de 22.098.519,25 lei, cu TVA, pentru realizare servicii de proiectare, asistenta tehnica si execuție lucrări;_x000D_
- contractul de servicii nr. 6099/19.03.2021 încheiat cu  CHIC ARHITECTURAL DESIGN SRL, pentru valoarea de 71.400,00 lei, cu TVA, pentru realizare servicii de verificare tehnica proiectării;_x000D_
OBS:A fost obținuta autorizația de construire nr 34/16.06.2022 cu valabilitate 12 luni.. _x000D_
A fost emis ordinul de începere al lucrărilor nr 2484/04.11.2022 cu începere a lucrărilor in data de 21.11.2022. Durata de execuție lucrări este de 16 luni ceea ce înseamnă ca se depășește termenul de 31.12.2023.</t>
  </si>
  <si>
    <t>5337</t>
  </si>
  <si>
    <t>3.2.</t>
  </si>
  <si>
    <t>IL</t>
  </si>
  <si>
    <t>"Sistem integrat de transport durabil în Municipiul Fetești"</t>
  </si>
  <si>
    <t>UAT MUNICIPIUL FETESTI</t>
  </si>
  <si>
    <t>1.Contract management proiect  nr. 27/21.07.2020 cu S.C. Synesis Partners S.R.L., valoare 65.087,05 lei inclusiv TVA, durata 34 luni;_x000D_
2.Contract servicii consultanta scriere proiect  nr. 1126/01.02.2018 cu S.C. REI Finance Advisors S.R.L, valoare 119.000,00 lei, inclusiv TVA, durata  24  luni; _x000D_
3.Contract audit financiar  nr. 4954/02.06.2020 cu S.C. Auditeval Consulting S.R.L., valoare 24.990,00 lei, inclusiv TVA, durata 35 luni;_x000D_
4.Contract studii de teren nr. 805/25.01.2018 cu  S.C. Coneta S.R.l., valoare 35.689,48 lei, inclusiv TVA, durata  39 de zile;_x000D_
5.Contract serviciilor de proiectare pentru elaborarea documentației tehnico-economice (DALI), expertizei tehnice  nr. 804/25.01.2018 cu S.C. Longhersin S.R.L., valoare 147.560,00 lei, inclusiv TVA, durata 5 luni si 15 zile;_x000D_
6.Contract servicii elaborare PMUD nr. 6036/14.06.2017 cu S.C. Sigma Mobility Engineering S.R.l., valoare 54.918,50 lei, inclusiv TVA, durata 4 luni si 18 zile;_x000D_
7.Contract Studii de oportunitate nr. 803/25.01.2018 cu S.C. Sigma Mobility Engineering S.R.l., valoare 95.200,00 lei, inclusiv TVA, durata 24 luni; _x000D_
8.Contract studiu de trafic si studiu oportunitate achizitie autobuzenr. 802/25.01.2018 cu S.C. Sigma Mobility Engineering S.R.l., valoare 71.400,00 lei, inclusiv TVA, durata 75 de zile_x000D_
9. Contract servicii de consultanță privind delegarea serviciului public de transport local de călători nr. 69/SI/01.09.2020 cu S.C. Sigma Mobility Engineering S.R.l valoare 146.070,12 lei  inclusiv TVA, durata  8 luni;_x000D_
10.Contract publicitate  nr.196/07.01.2021 , valoare 35.356,09 lei inclusiv TVA, durata 30.04.2023;                                                                                                                   _x000D_
13. Contract  servicii pentru organizarea procedurilor de achiziții nr.REEC/385/SI/12.07.2021 cu Sigma Mobility Engineering valoare 140,420.00 lei inclusiv TVA, durata 20 luni;                                                                     _x000D_
11. Contract dirigentie santier  OB I nr.REEC/423/SI/ 14.09.2021 cu PFA Cornilă Ilie Valentin, valoare 58.000,00 lei (prestator neplătitor de TVA), durata 22 luni;                                                                                     _x000D_
12. Contract dirigentie santier  OB II nr.REEC/149/SI/ 25.08.2021 cu S.C.Cos Constructii SRL, valoare 58.000,00 lei fără TVA (prestator neplătitor de TVA), durata Pe toată durata de execuție a lucrărilor;                                                                                                         13. Contract servicii de verificare tehnică a proiectării - OB 1 nr.REEC263/05.03.2021 cu S.C. Devlink Comtech Technologies S.R.L, valoare 5.950,00 lei inclusiv TVA, durata 22 luni;                                                          _x000D_
14. Contract servicii de verificare tehnică a proiectării - OB 2 nr.REEC/402/SI/ 30.07.2021 cu SC Art Balance Concept SRL, valoare 21.420,00 lei,  inclusiv TVA, durata Până la finalizarea lucrărilor;_x000D_
15.Contract proiectare tehnică și execuția de lucrări de construcții și instalații - OB 1 nr.201/13.01.2021  cu Asocierea Smart City Development si Meva Concept SRL, valoare 5.010.400,99 lei inclusiv TVA, durata 24 luni; (Valoare ctr. marita :Act aditional nr 1/02.04.2021 :durata executie contract=25 luni( 3 luni proiectare+22 luni executie lucrari) si Act aditional nr 2/01.10.2021 : Se ajusteaza valoarea contractului cf OG 15/2021 cu 317618,63 lei fara TVA/ 377966,17 lei cu TVA(cf Anexei 1.1)  deci valoarea contractului = 4528039,63 lei fara TVA/5388367,16 lei cu TVA; _x000D_
 S-a dat Ord de icepere a lucrarilor  la OB  I  la 20.12.2021.Stadiu realizare lucrari fizic OB I = 65 %._x000D_
16.Contract de lucrari  privind contractarea serviciilor de proiectare si asistenta tehnica din partea proiectantului precum si executia lucrarilor si furnizarea de echipamente si dotari pentru OB 2  nr.nr. REEC/378 I Sll 05.07.2021 cu SC CAPITAL INVEST DESIGN SRL, valoare 3.033.778,04 lei inclusiv TVA, durata 18 luni. (Valoare ctr. marita : Act aditional nr 2/25.11.2021 : valoare contract 2852642,66 lei fara TVA/3394644,77 lei cu TVA (valoare rezultata la PT)  si Act aditional nr 3/15.12.2021 : valoare contract 2895737,98 lei fara TVA/3445928,20 lei cu TVA (s-a suplimentat cu lucrari deviere retea apa);_x000D_
S-a dat Ord de incepere a lucrarilor la  OB II la 05.11.2021.  Stadiu realizare lucrari fizic OB II = 74 %.</t>
  </si>
  <si>
    <t>5527</t>
  </si>
  <si>
    <t>AG</t>
  </si>
  <si>
    <t>Dezvoltarea transportului public in Municipiul Curtea de Arges</t>
  </si>
  <si>
    <t>UAT MUNICIPIUL CURTEA DE ARGES</t>
  </si>
  <si>
    <t>RISC MAJOR DE NEFINALIZARE. Lucrarile au demarat, 14 luni de executie de la primirea ordinului (depaseste 31.12.2023)._x000D_
1.Ctr.servicii de elaborare studiu de trafic si de oportunitate nr.18938/03.07.2019 cu SC ADDVANCES CORP SRL, in valoare de 140.420,00 lei TVA inclus, durata 90 zile; _x000D_
2.Ctr. servicii de elaborare studiu de fezabilitate cu elemente DALI nr.19952/12.07.2019 cu SC GLOBEXTERRA SRL, in valoare de 130.900,00 lei TVA inclus, durata 90 zile;_x000D_
3. Ctr. servicii de consultanta in implementare, nr.20180/18.08.2020 cu SC ADDVENCES CORP SRL, in valoare de 95.200,00 lei TVA inclus, durata 23 luni; _x000D_
4.Ctr.servicii de organizarea procedurilor de achizitie nr.20181/18.08.2020 cu SC 3P CONSULTING&amp;PROJECT SRL, in valoare de 59.500,00 lei TVA inclus, durata 23 luni;_x000D_
5.Ctr. servicii de audit nr. 20553/24.08.2020 cu SC GENERAL SYSTEM AUDIT SRL, in valoare de 33.601,68 lei TVA inclus, durata 22 luni;                                            _x000D_
6.Ctr. servicii de informare si publicitate nr. 27258/30.10.2020 cu SC MEDIA 3 ARGES SRL, in valoare de 124.950,00 lei TVA inclus, durata 20 luni;_x000D_
7. Ctr. servicii verificare  documentatie tehnica, nr. 20501/14.07.2022 cu ONE DESIGN SRL, in valoare de 47,600.00 lei, durata 5 luni;_x000D_
8. Ctr. servicii de elaborare alte studii specifice, nr.7600003188/13.09.2022 7600003192/13.09.2022 7600003205/20.09.2022 cu SC Distribuție Energie Oltenia SA, in valoare de 7.092,83 lei TVA inclus fiecare, durata-3 luni;_x000D_
9.Ctr. proiectare si executie lucrari nr. 8665/18.03.2022 cu Asocierea SC VALAH CONSTRUCT GRP SRL, SC STAR TRAING IMPEX SRL, SC MODVEST CONSTRUCT 2000 SRL, in valoare de 20.020.974,25 lei TVA inclus, durata 17 luni din care 3 luni de proiectare si 14 luni de executie._x000D_
10. Ctr. furnizare autobuze electrice nr. 37063/06.12.2022 cu SC BMC TRUCK&amp; BUS SA, in valoare de 16.993.200,00 lei TVA inclus, durata -12 luni._x000D_
11. Contract de delegare a gestiunii serviciului de transport public local de persoane, nr. 11230/07.04.2023, cu SC ECO TRANSPORT LOCAL SRL, durata-8 luni de la data intrarii in vigoare._x000D_
11. Ctr. servicii dirigentie, nr. 28940/30.09.2022, incheiat cu SC ALFA CON SRL, in valoare de 154.700 lei TVA inclus, durata-14 luni._x000D_
A fost emis Ordinul de incepere al executiei lucrarilor din cadrul contractului cu data de 01.02.2023._x000D_
Stadiul lucrarilor executate, 8%.</t>
  </si>
  <si>
    <t>6702</t>
  </si>
  <si>
    <t>Reducerea emisiilor de carbon în orașul Pucioasa și în zonele funcționale ale acestuia</t>
  </si>
  <si>
    <t>RISC MAJOR DE NEFINALIZARE, perioada de executie a lucrarilor depaseste data de 31.12.2023._x000D_
Procedura privind achizitia de autobuze nu a fost demarata._x000D_
 Contract servicii de management nr. 8521/19.04.2021, incheiat cu SC Group Convers Consulting SRL, valoare 160.650,00 lei TVA inclus, durata de la semnarea contractului pana  la finalizarea proiectului;_x000D_
Contract informare si publicitate   nr.5319/10.03.2021, incheiat cu SC SIGN 4 YOU S.R.L, valoare 23.323,82 lei TVA inclus, durata de la semnarea contractului pana la finalizarea proiectului;_x000D_
Contract servicii de expertiza pentru delegarea gestiunii serviciului local de transport public de calatori nr.13626/24.06.2021, incheiat cu SC SIGMA MOBILITY ENGINEERING S.R.L., valoare 160.650,00 lei TVA inclus, durata 12 luni incepand cu data emiterii ordinului de incepere a serviciilor si constituirea garantiei de buna executie pana la stingerea tuturor obligatiilor asumate prin contract de catre ambele parti;_x000D_
Contract dirigenție de șantier nr. 143 / 04.01.2023 , incheiat cu  S.C. OPTMVAL PROIECT S.R.L,  valoare 135.000 fara  TVA , durata pana la 31.12.2023;_x000D_
Contract de lucrari (Elaborare proiect tehnic si detalii de executie, asistenta tehnica din partea proiectantului, elaborare documentatie tehnica pentru obtinerea avizelor/acordurilor/autorizatiilor, verificare tehnica de calitate a proiectului tehnic si a detaliilor de executie, inclusiv executarea lucrărilor: OB1 Construire autobaza, OB2 Modernizare zona pietonala, OB3 Reabilitare DJ710, OB4 Reabilitare DJ710A, OB5 Reabilitare DJ712”) nr. 19143/05.09.2022, incheiat  cu S.C. TANID TRANS SPEED S.R.L., valoare contract 11.295.234,41 lei fara TVA, din care lucrari 10.795.389,51 lei fara TVA; proiectare 359.659,45 lei fara TVA, verificare 19.909,03 lei fara TVA; Asistenta tehnica din partea proiectantului 120.276,42 lei fara TVA; durata   15 luni, din care 3 luni de la primirea Ordinului de incepere pentru proiectare/verificare  si 12 luni de la primirea Ordinului de incepere pentru executie lucrari, inclusiv receptia lucrarilor ._x000D_
 Ordinul de incepere a lucrarilor nr. 3670/14.02.2023 ,  cu data incepere executie 20.02.2023._x000D_
Contract de delegare  a serviciilor de transport public nr.22/17.03.2023, incheiat cu GRUP ATYC SRL._x000D_
Beneficiarul estimeaza un stadiu fizic al lucrarilor de aproximativ 22,63%.</t>
  </si>
  <si>
    <t>5031</t>
  </si>
  <si>
    <t>4.1.</t>
  </si>
  <si>
    <t>GR</t>
  </si>
  <si>
    <t>Modernizarea infrastructurii de transport public pe coridorul de mobilitate urbana central al municipiului Giurgiu</t>
  </si>
  <si>
    <t>UAT MUNICIPIUL GIURGIU</t>
  </si>
  <si>
    <t>RISC MAJOR DE NEFINALIZARE - Durata de executie lucrari ( 22 de luni) in contractul incheiat la 08.07.2022, ordin incepere lucrari 20.07.2022, excede datei de 31.12.2023._x000D_
 - Contracte incheiate inainte de semnarea contractului de finanatare:_x000D_
 Servicii de consultanță în vederea pregătirii și depunerii cererii de finanțare în cadrul POR 2014 – 2020, contract nr.14620/07.04.2016 incheiat cu SC FIP CONSULTING SRL, in valoare de 10,710.00 lei cu TVA si o durata de 12 luni;_x000D_
 Servicii de elaborare documentatie tehnico-economica achizitie autovehicule pentru transportul in comun – contract nr. 50767/29.12.2016 incheiat cu SC FIP CONSULTING SRL in valoare de 34,800.00 lei cu TVA valabil pana la 31.12.2017. _x000D_
 Servicii proiectare în vederea elaborării documentației tehnico – economice, inclusiv studii de specialitate, contract nr.34185 / 02.08.2018 incheiat cu SC FIP CONSULTING SRL, in valoare de 93,415.00 lei cu TVA, si o durata de 12 luni;_x000D_
Contracte incheiate dupa semnarea contractului de finantare nr. 5031/23.12.202019:_x000D_
   Servicii elaborare PT inclusiv asistenta tehnica din partea proiectantului pe parcursul derularii lucrarilor si servicii verificare PT – ctr. nr. 11003/20.02.2020 incheiat cu SC VENTOR GRUP CONSULTING SRL in valoare de 1.130.500 lei cu TVA valabil 60 zile calendaristice pentru elaborare si verificare PT iar pentru serviciile de asistenta tehnica pe perioada de executie a lucrarilor pana la finalizarea acestora._x000D_
 Proiectul tehnic a fost receptionat, a fost avizat de catre evaluatorul independent si avizat de catre ADR Sud Muntenia._x000D_
    Servicii de auditare financiara – ctr. nr. 12498/26.02.2020 incheiat cu SC AUDIT CONSULT GROUP SRL in valoare de 68.901,00 lei cu TVA valabil pana la 31.05.2023._x000D_
   Servicii de asistenta de specialitate in vederea realizarii achizitiilor publice – ctr. nr. 21866/22.04.2020 incheiat cu SC RLT PRO CONSULTING SRL in valoare de 35.700, 00 lei cu TVA valabil 12 luni cu posibilitate de prelungire pana la incheierea tuturor contractelor ce fac obiectul achizitiei daca nu au fost finalizate in interiorul celor 12 luni. _x000D_
   Servicii de informare si publicitate – ctr. nr. 55117/06.12.2022 incheiat cu SC RBC PRODUCTIE PUBLICITARA SRL in valoare de 84.600,0 lei cu TVA valabil pana la 31.05.2023._x000D_
   Servicii de management de proiect – ctr. nr. 36038/13.07.2020 incheiat cu SC FIP CONSULTING SRL in valoare de 468.066,27 lei cu TVA valabil 36 luni ( 12.07.2023)._x000D_
   Furnizare autobuze + sistem de e-ticketing – ctr. nr . 21785/22.04.2020 incheiat cu SC BRIARI’S IND SA in valoare de 8.926.428,00 lei cu TVA valabil 12 luni._x000D_
Acestea au fost livrate integral ._x000D_
 La data de 12.11.2021 a fost încheiat protocolul de dare în administrare a autobuzelor CNG achiziționate prin intermediul prezentului proiect și a acelor achiziționate prin intermediul celorlalte 2 proiecte complementare finanțate prin POR 4.1, nr. 52815/12.11.2021 / Primăria Municipiului Giurgiu ( nr. 158/12.11.2021 – SC TRACUM SA Giurgiu ) ca urmare a încheierii HCL nr. 372/28.10.2021._x000D_
   Servicii dirigentie de santier – ctr. nr. 30376/17.06.2021 incheiat cu SC CONECT RURAL SRL in valoare de 223.978,09 lei cu TVA valabil pana la 31.05.2023._x000D_
  Executie lucrari  - acord contractual nr. 3033/08.07.2022 incheiat cu SC STRABAG SRL,, in valoare de 37.878.084,97 lei cu TVA, si durata de 22 luni._x000D_
  La data de 20.07.2022 a fost emis ordinul de incepere a lucrarilor cu aceeasi data._x000D_
Procent fizic estimat lucrari cca 35%.</t>
  </si>
  <si>
    <t>5180</t>
  </si>
  <si>
    <t>Modernizarea infrastructurii de transport public pe coridorul de mobilitate urbana vestic al municipiului Giurgiu</t>
  </si>
  <si>
    <t>RISC MAJOR DE NEFINALIZARE - Durata de executie lucrari ( 22 de luni) in contractul incheiat la 18.10.2022, ordin incepere lucrari 27.10.2022 excede datei de 31.12.2023._x000D_
Contracte incheiate inainte de semnarea contractului de finanatare:_x000D_
 Servicii de consultanță în vederea pregătirii și depunerii cererii de finanțare în cadrul POR 2014 – 2020, contract nr.14620/07.04.2016 incheiat cu SC FIP CONSULTING SRL, in valoare de 10,710.00 lei cu TVA si o durata de 12 luni;_x000D_
 Servicii de elaborare documentatie tehnico-economica achizitie autovehicule pentru transportul in comun – contract nr. 50767/29.12.2016 incheiat cu SC FIP CONSULTING SRL in valoare de 34,800.00 lei cu TVA valabil pana la 31.12.2017. _x000D_
 Servicii proiectare în vederea elaborării documentației tehnico – economice, inclusiv studii de specialitate, contract nr.34185 / 02.08.2018 incheiat cu SC FIP CONSULTING SRL, in valoare de 93,415.00 lei cu TVA, si o durata de 12 luni;_x000D_
Contracte incheiate dupa semnarea contractului de finantare nr. 5180/04.03.202020:_x000D_
  Servicii de elaborare proiect tehnic, inclusiv asistență tehnică din partea proiectantului, contract nr.14638/09.03.2020 incheiat cu S.C. VENTOR GRUP CONSULTING S.R.L, in valoare de 1,300,034.94 lei cu TVA si durata de 60 zile de la data emiterii ordinului de incepere;_x000D_
 Proiectul tehnic a fost receptionat, a fost avizat de catre evaluatorul independent si avizat de catre ADR Sud Muntenia._x000D_
  Servicii de auditare financiară a proiectului, contract nr. 28175/02.06.2020 incheiat cu SC AUDIT CONSULT GROUP SRL, in valoare de 65,354.80 lei cu TVA, si cu durata pana la 30.09.2023;_x000D_
  Servicii de consultanță în achiziții publice, contract nr.29796/11.06.2020 incheiat cu SC RLT PRO CONSULTING SRL, in valoare de 142,800.00 lei  cu TVA, si o durata de 12 luni;_x000D_
   Servicii de informare si publicitate – ctr. nr. 55148/06.12.2022 incheiat cu SC RBC PRODUCTIE PUBLICITARA SRL in valoare de 83.300,0 lei cu TVA valabil pana la 30.09.2023._x000D_
  Servicii de management de proiect, contract nr. 64862/14.12.2020, incheiat cu SC FIP CONSULTING SRL, in valoare de 595,000.00 lei cu TVA, si o durata de 36 luni;_x000D_
  Servicii de dirigentie de santier, contract nr. 4640/01.02.2022, incheiat cu SC ALPHACONSULT&amp;ENGINEERING SRL, in valoare de 416,500.00 lei cu TVA, si durata PANA LA 30.09.2023;_x000D_
    Furnizare autobuze + Sistem e-ticketing, contract subsecvent  nr.2/21798/22.04.2020, incheiat cu SC BRIARI’S IND SA, in valoare de 7,438,690.00 lei cu TVA si durata de 12 luni;_x000D_
Acestea au fost livrate integral ._x000D_
 La data de 12.11.2021 a fost încheiat protocolul de dare în administrare a autobuzelor CNG achiziționate prin intermediul prezentului proiect și a acelor achiziționate prin intermediul celorlalte 2 proiecte complementare finanțate prin POR 4.1, nr. 52815/12.11.2021 / Primăria Municipiului Giurgiu ( nr. 158/12.11.2021 – SC TRACUM SA Giurgiu ) ca urmare a încheierii HCL nr. 372/28.10.2021._x000D_
  Executie lucrari  - acord contractual nr. 46328/18.10.2022 incheiat cu SC STRABAG SRL,, in valoare de 48.437.672,30 lei cu TVA, si durata de 22 luni._x000D_
  La data de 27.10.2022 a fost emis ordinul de incepere a lucrarilor cu aceeasi data._x000D_
Procent executie fizic lucrari cca 25%</t>
  </si>
  <si>
    <t>5439</t>
  </si>
  <si>
    <t>Modernizarea infrastructurii de transport public în zona Estică a municipiului Giurgiu</t>
  </si>
  <si>
    <t>RISC MAJOR DE NEFINALIZARE - Durata de executie lucrari ( 18 de luni) in contractul incheiat la  31.10.2022, ordin incepere lucrari 14.11.2022 excede datei de 31.12.2023._x000D_
Contracte incheiate inainte de semnarea contractului de finantare:_x000D_
  Servicii de consultanţă în vederea pregătirii si depunerii cererii de finanţare, nr.14620/07.04.2016 incheiat cu SC FIP CONSULTING SRL, in valoare de 10.710,00 lei cu tva si o durata de 12 luni. _x000D_
  Servicii de proiectare în vederea elaborării documentaţiei tehnico-economice, inclusiv studii de specialitate nr. 34185/02.08.2018 incheiat cu SC FIP CONSULTING SRL, in valoare de 93.415,00 lei cu tva, si o durata de 12 luni._x000D_
_x000D_
Contracte incheiate dupa semnarea contractului de finantare nr. 5439/05.05.2020:_x000D_
 Servicii de consultanţă în achiziții publice, contract nr.30880/17.06.2020 incheiat cu S.C. RLT PRO CONSULTING S.R.L., in valoare de 77.350,00 lei inclusiv tva, si o durata de 12 luni. _x000D_
    Servicii de auditare financiara a proiectului, contract nr.33048/26.06.2020 incheiat cu S.C. AUDIT CONSULT GROUP S.R.L., in valoare de 65.354,80 lei (TVA inclus) si durata pana la 30.11.2023. _x000D_
  Servicii de elaborare proiect tehnic (PAC, PTE,DDE), inclusiv asistenta tehnică din partea proiectantului, contract nr.36039/13.07.2020 incheiat cu S.C. VENTOR GRUP CONSULTING S.R.L, in valoare de 694.984,13 lei inclusiv TVA si o durata de 60 de zile calendaristice  de la data emiterii ordinului de începere de prestare a serviciilor. _x000D_
Proiectul tehnic a fost receptionat ( proces verbal 9571/18.02.2021), fiind avizat  de catre evaluatorul independent si de catre ADR SUD-MUNTENIA._x000D_
     Servicii de informare şi  publicitate şi promovare a obiectivului de investiţie, contract nr.45665/02.09.2020, incheiat cu S.C. UKY GRAF  S.R.L., in valoare de 107.516,50 lei cu TVA, si durata pana la 30.10.23_x000D_
  Servicii de consultanţă pentru managementului de proiect, contract nr. 17.529/01.04.2021 incheiat cu SC FIP CONSULTING SRL _x000D_
Furnizare autobuze şi sistem e-ticketing , Acord Cadru de furnizare produse nr. 20272/08.04.2020 si Contract Subsecvent nr.3 de furnizare Nr.26342/22.05.2020 incheiat cu S.C. BRIARI’S IND S.A. in valoare de 2.975.476,00lei inclusiv TVA, si durata pana la 15.05.2021._x000D_
 Acestea au fost livrate integral. _x000D_
 La data de 12.11.2021 a fost încheiat protocolul de dare în administrare a autobuzelor CNG achiziționate prin intermediul prezentului proiect și a acelor achiziționate prin intermediul celorlalte 2 proiecte complementare finanțate prin POR 4.1, nr. 52815/12.11.2021 / Primăria Municipiului Giurgiu ( nr. 158/12.11.2021 – SC TRACUM SA Giurgiu ) ca urmare a încheierii HCL nr. 372/28.10.2021._x000D_
  Servicii de dirigentie de santier, contract nr. 36197/17.08.2022 , incheiat cu S.C. CONECT RURAL S.R.L., in valoare de 180.341,14  lei cu TVA, si durata PANA LA 30.11.2023;_x000D_
  Executie lucrari  - acord contractual nr. 48739/31.10.2022   incheiat cu S.C. MIDA DRUM CONSTRUCT S.R.L., in valoare de 27.266.033,21  lei cu TVA, si durata de 18 luni._x000D_
  La data de 14.11.2022 a fost emis ordinul de incepere a lucrarilor cu aceeasi data._x000D_
  Procent fizic estimat lucrari cca 43%.</t>
  </si>
  <si>
    <t>5316</t>
  </si>
  <si>
    <t>COMPLETAREA PARCULUI AUTO DIN MUNICIPIUL TÂRGIVIȘTE PRIN ACHIZIȚIONAREA DE VEHICULE ECOLOGICE DESTINATE TRANSPORTULUI PUBLIC URBAN</t>
  </si>
  <si>
    <t>UAT MUNICIPIUL TARGOVISTE</t>
  </si>
  <si>
    <t>Au fost încheiate următoarele contracte:_x000D_
1. Achiziție servicii de elaborare a documentației privind dezvoltarea si delegarea serviciului de transport public local din Municipiul Târgoviște, in conformitate cu Reg. CE 1370/2007 – Contract 29200/26.09.2017, FIP Consulting SRL- valoare 154.700_x000D_
2. Achiziție servicii de consultanta în vederea pregătirii si elaborării cererii de finanțare în cadrul POR 2014-2020, inclusiv a studiului de trafic, calcul emisii CO2 si politica de parcare la nivelul ariei de studiu -Contract 33897/01.11.2018, FIP Consulting SRL- valoare 74.970 LEI _x000D_
3. Contract Achiziție servicii de management de proiect si asistenta de specialitate in vederea realizării achizițiilor publice 14177/26.04.2021 Operator economic Asocierea S.C. Sigma Mobility Engineering S.R.L. – S.C. Synesis Partners S.R.L. in valoare de 176.393,70 lei_x000D_
4. Achiziția de servicii de audit financiar Contract nr. 40527/24.11.2020 încheiat cu S.C. Prim Audit S.R.L. in valoare de 10.115,00 lei _x000D_
5. Achiziție autobuze hibrid Contract nr. 12547/12.04.2021 Operator economic: S.C. Mercedes Trucks &amp; Buses România S.R.L. in valoare de 23.562.000,00 lei - Realizat 100%_x000D_
6. Achiziția serviciilor de informare-publicitate și promovare Contract nr. 35911/13.10.2020 încheiat cu S.C. Flarom Advertising S.R.L. in valoare de 33.753,16 lei. _x000D_
Beneficiarul a informat ca a fost lansata achiziția de E-ticketing, dar a fost respinsa pentru ca este nevoie de aviz din partea Autorității de digitalizare a României. Procedura de achiziție a fost lansată cu nr CN1041848/22.04.2022cu termen de depunere a ofertelor 06.06.2022.Procedura fost anulată în etapa de evaluare a propunerilor tehnice, prin anunțul de atribuire nr CAN1088615/06.10.2022, întrucât singura ofertă primită a fost declarată neconformă în urma solicitărilor de clarificări adresate operatorului economic. _x000D_
***Beneficiarul a informat ca achiziția sistemului pentru managementul flotei (sisteme ITS) si a sistemului e-ticketing ca fost lansata si anulata pentru ca, în etapa de evaluare a propunerilor tehnice, prin anunțul de atribuire nr CAN1088615/06.10.2022, singura ofertă primită a fost declarată neconformă în urma solicitărilor de clarificări adresate operatorului economic. Astfel, procedura a fost reluata si are termen de deschidere a ofertelor 23.12.2022, iar în urma evaluării acestora, a fost publicat raportul procedurii și a fost comunicat rezultatul evaluării operatorilor economici. Operatorul economic clasat pe locul 2 a contestat decizia autorității contractante la CNSC, în prezent fiind așteptată rezoluția CNSC cu privire la contestația depusă. Conform informarii beneficiarului, contaestatia a fost admisa de CNSC si au dispus anularea procedurii. _x000D_
*** Procedura de achiziție e-ticketing a fost relansată cu termen de depunere a ofertelor 16.07.2023.</t>
  </si>
  <si>
    <t>5070</t>
  </si>
  <si>
    <t>TR</t>
  </si>
  <si>
    <t>Reducerea emisiilor de carbon in Municipiul Alexandria, prin adoptarea unui transport public ecologic</t>
  </si>
  <si>
    <t>UAT MUNICIPIUL ALEXANDRIA</t>
  </si>
  <si>
    <t>Proiect cu risc de nefinalizare. Durata de executie a lucrarilor pentru Obiectul 1 depaseste data de 31.12.2023(Ordinul de începere a execuției lucrărilor începând cu data de 05.07.2022  -durata 18 luni). Este necesar realizarea unui act aditional de modificare buget in urma incheierii contractelor de lucrari pe cele 3 obiective ca urmare a impartirii achizitiei principale de lucrari in 3 achizitii distincte si a majorarii valorii toatale a proiectului._x000D_
AA nr.1 de Actualizarea Bugetului Proiectului prin reintregirea bugetului contractului de finantare in conformitate cu prevederile instructiunii AMPOR nr. 135/03.01.2020_x000D_
- serviciilor de consultanta necesare elaborarii si depunerii cererii de finantare, ctr. nr.1940712.09.2018-S.C. TEAMPRO STRATEGY CONSULTING S.R.L.), val. 56.882,00 cu tva, durata 31.12.2018 dar nu inainte de data semnarii contractului de finantare_x000D_
serviciilor necesare pentru elaborarea Stadiului de Trafic- ctr. nr.30986/17.11.2017-S.C INTERACTIVE TRANSPORT PLANNING S.R.L., val.29.750,00 cu tva, durata 31.01.2018_x000D_
serviciilor necesare intocmirii documentatiei tehnico-economice faza SF, ctr. nr.10973/15.05.2018-ASOCIEREA SC TEHNO CONSULTING SOLUTION SRL-GROMA SOCIETA DI INGEGNERIA-SOCIETA A RESPONSABILITA LIMITATA SEMPLIFICATA prin SC TEHNO CONSULTING SOLUTION SR-lider de asociere, val. 460.799,89 cu tva, durata 45 de zile de la data semnarii de catre ambele parti, dar nu va inceta mai devreme de data semnarii contractului de finantare_x000D_
- Achizitia serviciilor de informare si publicitate, Contract nr ctr 12037 / 09.06.2020 incheiat cu S.C. TELE MEDIA PRES S.R.L., val. 14.161,00 lei cu TVA -durata Pana la finalizarea contractului de finantare._x000D_
-Achizitia contractul de audit nr. 7929/02.04.2020 cu A.N.G. CONSULTING SRL, val. 44.982,00 lei cu tva, durata pana la data finalizarii perioadei de implementare._x000D_
-Achiziționarea serviciilor de elaborare a Proiectului Tehnic și a serviciilor de asistență tehnică din partea proiectantului, precum și altor studii necesare, ctr. Nr. 27200/19.11.2020 cu S.C. URBAN SCOPE S.R.L., val. 788.910,00 lei plus tva 149.892,90 lei, durata 120 zile de la data oridinului de executie, iar asistenta tehnica 30 luni + 3 ani perioada de garantie a constructiilor_x000D_
- Achiziționarea serviciilor de dirigenție de șantier, ctr. Nr.21257/14.03. 2022 incheiat cu SC PRIMALEX PROIECT TEL SRL, val. 238.000,00 lei, durata decembrie 2023._x000D_
-Achiziționarea serviciilor de verificare a Proiectului tehnic, ctr. Nr.8187/30.03.2021 cu CONSULTANTA PENTRU INFRASTRUCTURI TERESTRE CONSIT SA, val. 74.970,00 lei, durata pana la dec 2023, durata pana in Decembrie 2023_x000D_
Procedura de achizitii lucrari: _x000D_
-LOTUL 1 - OBIECTUL 1 - REALIZARE PISTE DE CICLISTI, INCLUSIV STATII DE INCHIRIAT BICICLETE, STATII DE AUTOBUZ SI SISTEM DE MANAGEMENT AL TRAFICULUI, INCLUSIV SISTEM DE MONITORIZARE VIDEO -publicat pe 27.01.2022 cu termen depunere oferte 04.03.2022-  Finalizată prin semnarea contractului nr.55352/08.06.2022 cu Asocierea S.C. EURO PLUS CONSTRUCT S.R.L. – S.C. TEAM STAR SUD 2019 S.R.L prin lider de asociere S.C. EURO PLUS CONSTRUCT S.R.L., val. 43.934.716,45 lei cu tva., durata 18 luni de la emiterea ordinului de începere lucrări;Ordinul de începere a execuției lucrărilor începând cu data de 05.07.2022-DEPASESTE PERIOADA DE 31.12.2023_x000D_
LOTUL 2 - OBIECTUL 2 - CONSTRUIRE AUTOBAZA SI PARCARE PARK &amp; RID- ctr. nr. 86326/11.10.2022, între Municipiul Alexandria și Asocierea S.C. Europlus Construct S.R.L. – S.C. Team Star Sud 2019 S.R.L. cu lider de asociere S.C. Europlus Construct S.R.L., în valoare de 29.684.692,59 lei cu TVA, valabil pe o perioadă de 14 luni de la emiterea ordinului de începere lucrări. Ordinul de începere a execuției lucrărilor începând cu data de 19.10.2022._x000D_
LOTUL 3 - OBIECTUL 3 - MODERNIZARE ZONA PIETONALA STRADA LIBERTATII publicat pe 17.12.2022 cu termen evaluare 21.04.2022 -Finalizata prin semnarea contractului nr.32707/20.04.2022 cu Asocierea S.C. TEAM STAR SUD 2019 S.R.L.-S.C. METROPLITAN ACTIV CONSTRUCT S.R.L. prin lider de asociere S.C. TEAM STAR SUD 2019 S.R.L., val. 18.627.518,51 lei, durata 16 luni de la emiterea ordinului de începere lucrari; Ordinul de începere a execuției lucrărilor începând cu data de 16.05.2022. AA nr. 2/18.07.2022 de actualizare a valorii contractului de executie lucrari nr. 32707/20.04.2022, valoarea actualizata a contractului este 18.907.627,88 lei inclusiv TVA. stadiu fizic total lucrari cca. 12%. A fost solicitat act aditional de modificare buget, achizitii si durata implementare.</t>
  </si>
  <si>
    <t>5125</t>
  </si>
  <si>
    <t>Reabilitare cai de rulare ale transportului public in Municipiul Slobozia</t>
  </si>
  <si>
    <t>UAT MUNICIPIUL SLOBOZIA</t>
  </si>
  <si>
    <t>Stadiul fizic al lucrărilor este 40%, iar stadiul de implementare 40,34% ._x000D_
_x000D_
1. Servicii de consultanță pentru management de proiect, nr. Contract 69564/18.09.2020 încheiat cu SC RADEXPERT CONSULTING &amp; MANAGEMENT SRL, în valoare de 67.150,37 lei;_x000D_
2. Servicii de informare și publicitate, nr. 45246/13.05.2020 încheiat cu SC COSON MEDIA SRL, în valoare de 8.076,62 lei;_x000D_
3. Servicii de audit financiar, nr. contract 68197/10.09.2020 încheiat cu SC AUDITEVAL CONSULTING SRL, în valoare de 28.560,00 lei;_x000D_
4. Servicii de verificare a proiectului tehnic, nr. contract 103254/10.11.2021 încheiat cu SC CPV PROJECT SRL, în valoare de 9.520,00 lei;_x000D_
5. Execuție lucrări + Organizare de șantier + Furnizare dotări + proiectare tehnică și asistență tehnică, nr. contract 38919/22.03.2021 încheiat cu Asocierea SC OYL COMPANY HOLDING AG SRL, SC Delta Antrepriza de Constructii Montaj 93 SRL, SC Creative Road Design SRL în valoare de 22.963.102,44 lei, cu TVA, durata execuției lucrărilor 12 luni de la ordinul de incepere al lucrărilor. _x000D_
In perioada de elaborare a documentației aferente Proiectului tehnic, au fost date ordine de sistare din cauza  necorelării informațiilor din documentele cadastrale cu cele regăsite pe teren, drept pentru care a fost intarziata  elaborarea PTului.  _x000D_
 Proiectul tehnic a fost predat si  verificat de catre Beneficiar, transmis  spre verificare la OI.                                                                                                                                                                                                                                                   In data de 01.10.2021 a fost incheiat AA1 la contractul de proiectare și execuție lucrări nr. 38919/22.04.2021,  SC OYL COMPANY HOLDING AG SRL,SC Delta Antrepriza de Constructii Montaj 93 SRL, SC Creative Road Design SRL prin care a fost modificata valoarea urmare cresterii preturilor la materialele de constructii, noua valoare fiind 20.469.405,43lei fara TVA, 24.358.592,46 cu TVA._x000D_
In data de 26.01.2022 a fost incheiat AA2 la contractul de proiectare și execuție lucrări nr. 38919/22.04.2021,  SC OYL COMPANY HOLDING AG SRL,SC Delta Antrepriza de Constructii Montaj 93 SRL, SC Creative Road Design SRL,prin care a fost actualizat pretul contractului, la 20.894.478,98 lei fara TVA,24.864.429,99lei cu TVA._x000D_
6. Servicii de supervizare (diriginte de șantier), nr. contract 102179/08.11.2021 încheiat cu SC Knock Out Trading SRL, în valoare de 83.300,00 lei.                                                                                                                                                                    _x000D_
7.Achiziția servicii verificare PT s a semnat Contractul nr.103254/10.11.2021, cu SC CPV PROJECT SRL, durata 20 luni, valoare 9.520 lei.                                                                                                       _x000D_
Beneficiarul a solicitat extinderea perioadei de implementare prin Instrucțiunea 174/2020, astfel, prin Nota de avizare nr.1300/20.01.2022 a fost prelungită perioada  până 30.11.2023._x000D_
-A fost dat Ordinul de incepere al lucrărilor nr.62720 în data de 27.05.2022, cu începere din 06.06.2022, durata 12 luni.Stadiu lucrări 10%, progres proiect 11%.</t>
  </si>
  <si>
    <t>5325</t>
  </si>
  <si>
    <t>Modernizarea transportului public din municipiul Slobozia</t>
  </si>
  <si>
    <t>Stadiul fizic al lucrărilor este  38% conform RP. _x000D_
_x000D_
_x000D_
Achizițiile din cadrul proiectului:_x000D_
-Achizitie servicii de elaborare a documentatiei tehnico-economice - Studiu de Oportunitate, ctr. nr. 64969/07.08.2018 cu SC EDG CONSULT SRL + Univ Politehnică București, Facutl transporturi, in val. de  57.120,00 lei, incl. TVA, durata: 4 luni;_x000D_
- Achizitie servicii de proiectare în vederea elaborarii documentatiei tehnico economice, faza SF, inclusiv a studiilor de teren, studiul de trafic si elaborarea documentatiilor de avizare -ctr. Nr. 78263 / 25.09.2018,cu  S.C URBAN SCOPE S.R.L, in val. de 53.510,00 lei, incl. TVA, durata: 2 luni;_x000D_
- Achizitie servicii de consultanta în vederea pregatirii si elaborarii cererii de finantare în cadrul POR 2014-2020, ctr. nr. 98786/13.12.2018 cu SC FIP CONSULTING SRL, in val. de 32,130.00 lei , inl.TVA, durata: 3 luni;_x000D_
- Achizitie servicii de management de proiect, ctr. nr. 52028 /18.06.2020 cu S.C. CCAT Solution Grup S.R.L, in val de 79.730,00lei, incl.TVA, durata: 28 luni;_x000D_
- Achizitia serviciilor de informare publicitate, ctr. nr. 53578/26.06.2020 SC DIRECT &amp; PARTENERS SRL, in val. de 14.280,00 lei, incl. TVA, durata: 26 luni;_x000D_
- Achiziția de servicii de promovare Contract nr.28813/23.02.2022, cu SC MANSION ADVERSING SRL, durata pe parcursul contractului de finanțare, valoare 49.486 lei cu TVA_x000D_
- Achizitia privind Proiectarea și execuția unei autobaze moderne și a spațiilor anexe pentru transportul public, Contract nr. Ctr. nr. 42090 / 31.03.2021, Asocierea Hentza Business SRL (lider asociere) - Construzioni Generali SUD SRL (asociat), durata 13 luni, valoare 10.704.773,14 lei cu TVA inclus;_x000D_
In data de 01.10.2021 a fost incheiat AA1 la contractul de Proiectare și execuție lucrări avand ca obiect modificarea prețului contractului, 9.439319,88 fara TVA, 11.232.790,66 cu TVA._x000D_
În data de 22.07.2022 a fost incheiat AA2 prin care a fost modificată valoarea la 10.041.668,43 fără TVA._x000D_
Proiectul tehnic a fost transmis catre OI spre avizare în 29.04.2022._x000D_
-Achiziția servicii Verificare PT -Ctr. nr. 60274/14.06.2021, prestator SC SVARKA NDT SRL, durata 1 lună, valoare 18.000,00 lei inclusiv TVA;_x000D_
-  Servicii dirigentie de santier  contract nr.73697/04.08.2021, SC ZIROMED SRL, valoare 72820 lei inclusiv TVA.                                                                                                 _x000D_
Realizarea lucrărilor de construcție_x000D_
-	S-a emis ordinul de începere pentru execuția lucrărilor (nr. 50667 / 11.04.2022 cu începere din data de 14.04.2022) și pentru serviciile de dirigenție de șantier (nr. 50404 / 11.04.2022), durata 14 luni, conform contractului.. _x000D_
_x000D_
 Livrarea/recepționarea/instalarea echipamentelor/dotărilor, inclusiv a autobuzelor electrice și a stațiilor de alimentare a acestora_x000D_
-	Achiziția de autobuze electrice și stații de încărcare electrice a fost  finalizată prin semnarea contractului de furnizare nr.547/04.01.2023 cu firma SC BMC TRUCK&amp;BUS SA. Ordinul de începere a livrării produselor a fost emis cu nr.1345/06.01.2023, data de începerea fiind din 09.01.2023._x000D_
- A demarat achiziția de furnizare utilaje, echipamente tehnologice și dotări în SEAP- urmeaza deschiderea ofertelor pe 25.05.2023._x000D_
_x000D_
Contractul de finanțare a fost prelungit prin AA1 până la 31.12.2023. Totodată , afost actualizată și secțiunea Rezultate așteptate.</t>
  </si>
  <si>
    <t>5366</t>
  </si>
  <si>
    <t>Modernizarea infrastructurii serviciului de transport public local de calatori si cresterea atractivitatii transportului nemotorizat</t>
  </si>
  <si>
    <t>UAT MUNICIPIUL PITESTI</t>
  </si>
  <si>
    <t>RISC MAJOR DE NEFINALIZARE_x000D_
1. PT + Executie - ATRIBUITA - Lot - Statii asteptare calatori transport public urban in zona Municipiului Pitesti (99 de statii)” - durata de executie 21 luni.(depaseste 31.12.2023) - 3 luni proiectare+18 luni executie. PT realizat_x000D_
2.  PT + Executie - ATRIBUITA - Lot - Optimizarea traseelor de transport public de calatori prin introducerea a 3 linii noi (6 statii noi)” - durata de executie 18 luni.(depaseste 31.12.2023) - 3 luni proiectare+ 15 luni executie. PT realizat_x000D_
3. - Procedura publicata ATRIBUITA -Lot - "Realizarea de piste pentru biciclisti, inclusiv pentru recreere, de-a lungul Raului Arges" -  durata  15 luni (depaseste 31.12.2023) - 3 luni proiectare +  12 luni executie - PT in lucru (servicii de proiectare sistate)_x000D_
4. - Procedura publicata NEATRIBUITA -Lot -- "Sistem de închiriere biciclete" - durata 14 luni (proiectare 5 luni, executie lucrari 9 luni) - s-a comunicat rezultatul procedurii (posibila contestatie)_x000D_
5. - Procedura publicata NEATRIBUITA -Lot - "Sistem de e-ticketing" - durata 10 luni (proiectare 1 luna, executie lucrari 9 luni) - s-a publicat raportul procedurii (contestatie)_x000D_
Contracte incheiate:_x000D_
1. Servicii de elaborare a documentatiei tehnico-economice aferenta obiectivului de investiții: “Stații așteptare călători transport urban în zona municipiului Pitești” - Contract nr. 51583/104/31.10.2018, furnizor  S.C. Kreate-Studio de Arhitectura Dumitrescu@Co S.R.L., valoare 153.510 lei inclusiv TVA_x000D_
2. Servicii de elaborare a documentatiei tehnico-economice aferenta obiectivului de investiții: “Optimizarea traseelor de transport public de călători prin introducerea a 3 linii noi (6 stații noi)” - Contract nr. 51590/105/31.10.2018, furnizor S.C. Kreate-Studio de Arhitectura Dumitrescu@Co S.R.L., valoare 9.996 lei inclusiv TVA_x000D_
3. Servicii de proiectare – faza SF – pentru obiectivul de investiții: ”Crearea de sisteme de închiriere de biciclete (sisteme de tip ”bike-sharing”)” - Contract nr. 54100/1311/14.11.2018, furnizor S.C. SIGMA MOBILITY ENGINEERING S.R.L., valoare 139.999,93 lei inclusiv TVA_x000D_
4. Servicii de proiectare – reactualizare Studiu de Fezabilitate – aferente obiectivului de de investiții: ”Realizarea de piste pentru bicicliști inclusiv pentru recreere, de-a lungul Râului Argeș” - Contract nr. 54096/1310/14.11.2018, furnizor  S.C. SIGMA MOBILITY ENGINEERING S.R.L., valoare 160.650 lei inclusiv TVA_x000D_
5. Servicii de proiectare aferente obiectivului de investiții ”Integrarea sistemului de e-Ticketing pentru transportul public de călători și implementarea de panouri informative în timp real în autobuze pentru a oferi informații de călătorie în timpul acesteia” - Contract nr. 53072/94/08.11.2018, furnizor  S.C. IMPACT CONSULTING S.R.L., valoare 154.700 lei inclusiv TVA_x000D_
6.Servicii de informare si publicitate - Contract nr. 29563/30.06.2020, prestator S.C. Deity Design  S.R.L, valoare 53.550,00 lei incluisv TVA._x000D_
7.Servicii de audit financiar- Contract nr. 29561/30.06.2020, prestator S.C. CASA DE AUDIT CORVINIA SRL  FILIALA PITEȘTI, valoare 54.145, 00 lei inclusiv TVA. _x000D_
8.Servicii de consultanta in achizitii publice - Contract nr. 47943/199/12.10.2020, prestator  S.C. F.I.P. Consulting SRL, valoare 13.090 lei inclusiv TVA._x000D_
9.Servicii de consultanta in management de proiect - Contract nr. 55449/503/24.11.2020, prestator  S.C. Synesis Partners S.R.L.(lider) – S.C. Sigma Mobility Engineering  S.R.L., valoare 247.052,33 lei inclusiv TVA_x000D_
10. Servicii de supraveghere tehnica a executiei lucrarilor (dirigentie santier) pentru Stații așteptare călători transport urban în zona Municipiului Pitești - Contract nr. 67674/15.12.2022, prestator SC STAMI CON ALEN SRL, valoare de 137.467,32 lei inclusiv TVA._x000D_
11. Servicii de supraveghere tehnica a execuției lucrarilor (dirigenție de șantier) pentru Optimizarea traseelor de transport public de călători prin introducerea a 3 linii noi (6 stații noi) - Contract nr. 67670/15.12.2022, prestator SC STAMI CON ALEN SRL, valoare 4.639,73 lei inclusiv TVA._x000D_
12. Servicii de supraveghere tehnica a execuției lucrărilor (dirigenție de șantier) pentru Realizarea de piste pentru bicicliști, inclusiv pentru recreere de-a lungul râului Argeș - Contract nr. 4398/26.01.2023, prestator SC INFRA CONSULTING AMO SRL, valoare 17.136 lei, inclusiv TVA,._x000D_
13. Servicii de elaborare documentatii tehnico-economice etapa PAC, POE, PTE si detalii de executie, inclusiv asistenta tehnica din partea proiectantului pe durata executiei lucrarilor si executie lucrari la obiectivul de investitii „Modernizarea infrastructurii de transport public local de calatori si cresterea atractivitatii transportului nemotorizat pentru obiectivele de investitii – Lot 1 Statii asteptare calatori transport public urban in zona Municipiului Pitesti (99 de statii)” – Acord contractual de achizitie publica de lucrari nr. 37404/12.07.2022, prestator Asocierea: SC CSV INFRATECH SRL (Lider) – SC EUROPAN PROD SA (Asociat), cu terti sustinatori: SC EUROMATERIA SRL, SC GLOBEXTERRA SRL si subcontractanti: SC Mondo Com SRL, SC SIGMA MOBILITY ENGINEERING SRL, SC SMART SERVICES CNS SRL prin SC CSV INFRATECH SRL, in calitate de lider al asocierii, valoare contract 20.216.633,92 lei, inclusiv TVA. Durata de executie 21 luni (depaseste 31.12.2023) - 3 luni proiectare+18 luni executie. _x000D_
14. Servicii de elaborare documentatii tehnico-economice etapa PAC, POE, PTE si detalii de executie, inclusiv asistenta tehnica din partea proiectantului pe durata executiei lucrarilor si executie lucrari la obiectivul de investitii „Modernizarea infrastructurii de transport public local de calatori si cresterea atractivitatii transportului nemotorizat pentru obiectivele de investitii – Lot 2 Optimizarea traseelor de transport public de calatori prin introducerea a 3 linii noi (6 statii noi)” - Acord contractual de achizitie publica de lucrari nr.37405/12.07.2022, prestator Asocierea: SC CSV INFRATECH SRL (Lider) – SC EUROPAN PROD SA (Asociat), cu terti sustinatori: SC EUROMATERIA SRL, SC GLOBEXTERRA SRL si subcontractanti: SC Mondo Com SRL, SC SIGMA MOBILITY ENGINEERING SRL, SC SMART SERVICES CNS SRL prin SC CSV INFRATECH SRL, in calitate de lider al asocierii, valoare contract 771.486,29 lei, inclusiv TVA. Durata de executie 18 luni (depaseste 31.12.2023) - 3 luni proiectare+15 luni executie._x000D_
15. Servicii de elaborare documentatii tehnico-economice etapa PAC, POE, PTE si detalii de executie, inclusiv asistenta tehnica din partea proiectantului pe durata executiei lucrarilor si executie lucrari la obiectivul de investitii "Realizarea de piste pentru biciclisti, inclusiv pentru recreere, de-a lungul Raului Arges" - incheiata, s-a semnat contract de proiectare si executie lucrari nr. 66031/08.12.2022, prestator Asocierea SC SELCA SA - lider, SC SIRIUS PROIECTARE STUDII SRL (asociat) si subcontractantii SC AQVA TERMO SANIT SRL, SC COMESAD ENERGO SRL, valoare 9.145.624,60 lei fara TVA, durata  15 luni (proiectare 3 luni, executie lucrari 12 luni)._x000D_
_x000D_
Au fost realizate proiectele tehnice pentru "Lot 1-Statii asteptare calatori transport public urban in zona Municipiului Pitesti (99 de statii)” si "Lot 2 Optimizarea traseelor de transport public de calatori prin introducerea a 3 linii noi (6 statii noi)”. In 19.01.2023 au fost emise ordinele de incepere a lucrarilor pentru aceste doua loturi. Lucrari in derulare, aproximativ 10% - stadiu comunicat de beneficiar._x000D_
Pentru "Lot 3 - Realizarea de piste pentru biciclisti, inclusiv pentru recreere, de-a lungul Raului Arges" a fost emis ordinul de incepere a serviciilor de proiectare. PT in curs de elaborare. Serviciile de proiectare au fost sistate._x000D_
_x000D_
Pentru celelalte doua obiective prevazute in cadrul proiectului ("Sistem de închiriere biciclete" si "Sistem de e-ticketing")  au fost publicate procedurile:_x000D_
- "Sistem de închiriere biciclete", durata estimata 14 luni (proiectare 5 luni, executie lucrari 9 luni) - procedura a fost anulata, fiind reluata in 28.01.2023, termen limita de depunere oferte - 13.03.2023 - s-a comunicat rezultatul procedurii (posibila contestatie)_x000D_
- "Sistem de e-ticketing" - data limita de depunere oferte 16.01.2023 (initial a fost 28.12.2022, prelungit pana la 09.01.2023), durata 10 luni (proiectare 1 luna, executie lucrari 9 luni); s-a publicat raportul procedurii (contestatie)</t>
  </si>
  <si>
    <t>5451</t>
  </si>
  <si>
    <t>“Crearea unui sistem de management al traficului și măsuri pentru gestionarea durabilă a parcărilor în   municipiul Pitești”</t>
  </si>
  <si>
    <t>1. Servicii de proiectare Lot I (managementul traficului), contract nr. 48823/15.10.2018 semnat cu S.C.UTI GRUP S.A., in valoare de 336.667,66 lei inclusiv TVA;_x000D_
- Servicii de proiectare Lot II (GIS), contract nr. 52549/ 05.11.2018 semnat cu AV TRANSPORT PLANNING SRL, in valoare de 4.998 lei inclusiv TVA;_x000D_
- Servicii de proiectare Lot III (managementul parcarilor), contract nr. 48826/ 15.10.2018 semnat cu S.C.UTI GRUP S.A., in valoare de 89.993,75 lei inclusiv TVA;_x000D_
2. Achizitie privind Planul de Mobilitate Urbana Durabila al Municipiului Pitesti PMUD, contract nr. 59515/23.12.2016 semnat cu AV TRANSPORT PLANNING SRL, in valoare de 692.580 lei inclusiv TVA;_x000D_
Contracte incheiate dupa semnarea Contractului de Finantare:_x000D_
1. Achizitie servicii de management de proiect, contract nr. 38641/21.08.2020 semnat cu S.C.AVENSA CONSULTING S.R.L, in valoare de 154.700 lei inclusiv TVA;_x000D_
2. Achizitie servicii de publicitate, contract nr. 39496/ 28.08.2020 semnat cu S.C. ARGESUL LIBER S.A, in valoare de 14.280 lei inclusiv TVA;_x000D_
3. Achizitie servicii de consultanta pentru crearea unei baze de date GIS cu informatii de trafic si Calatorie, contract nr. 47206/ 08.10.2020 semnat cu AV TRANSPORT PLANNING SRL, in valoare de 138.510,05 lei inclusiv TVA,;_x000D_
4. Achizitie servicii de audit financiar, contract nr. 39569/ 28.08.2020 semnat cu S.C. GENERAL SYSTEM AUDIT S.R.L., in valoare de 11.900 lei inclusiv TVA,;_x000D_
5. Achizitie servicii Expert cooptat, contract nr. 46524/05.10.2020 semnat cu S.C. TRAFFIC AUDIT CONSULTING SRL, in valoare de 14.280 lei inclusiv TVA;_x000D_
6. Achizitia pentru atribuirea contractului de Furnizare echipamente tehnologice și funcționale, cu și fără montaj, dotări, active necorporale, precum și lucrările aferente:_x000D_
In data de 06.01.2022 a fost semnat contractul de furnizare dotari si lucrari aferente nr. 803 / 06.01.2022 (LOT 1) cu Asocierea S.C. ALTIMATE S.A. (lider de asociere) si S.C. TRIDENT SERVICII SI MENTENANTA S.A. (asociat), precum si contractul de furnizare dotari si lucrari aferente nr. 804 / 06.01.2022 (LOT 2) cu S.C. ALTIMATE S.A. ., cu terț susținător S.C. PRO PARK S.R.L. - Contracte in valoare de 32.686.181,07lei cu TVA._x000D_
Lucrarile au incepand in data de 10.02.2022, conform adresei nr. 6582 /04.02.2022.-  - Lucrarile sunt in derulare, avand un stadiu fizic de aproximativ 55%.</t>
  </si>
  <si>
    <t>5753</t>
  </si>
  <si>
    <t>Imbunatatirea transportului public urban de calatori in municipiul Pitesti</t>
  </si>
  <si>
    <t>Lucrari executate 80%._x000D_
A fost aprobata solicitarea de prelungire a perioadei de implementare a proiectului pana la 30.11.2023.  _x000D_
Contracte incheiate:_x000D_
1. Servicii de proiectare - contract nr. 6896/08.02.2019, prestator S.C. TEHNO CONSULTING SOLUTION S.R.L., valoare 154.105 lei inclusiv TVA _x000D_
2. Servicii de management al proiectului - contract nr. 1571/ 12.01.2021, prestator SC MASTER Solutions Team SRL, valoare 113.050,00 lei inclusiv TVA_x000D_
3. Servicii de dirigentie de santier - contract nr. 49982/28.09.2021, prestator SC INFRA CONSULTING AMO SRL, valoare  47.600 lei inclusiv TVA_x000D_
4. Servicii audit financiar - contract nr. 50985/01.10.2021, prestator PFA Smeu Rodica, valoare 20.000 lei (neplatiror de TVA)_x000D_
5. Servicii de informare si publicitate - contract nr. 9827/21.02.2022, prestator MCG MARTEO CONSTRUCT SRL, valoare 5.950 lei inclusiv TVA._x000D_
6. Achizitie autobuze ecologice - contract nr. 37432/12.07.2022, furnizor Mercedes Benz Trucks &amp; Buses Romania SRL, valoare 29.877.147,82 lei inclusiv TVA. Durata de furnizare a autobuzelor conform termenilor contractuali este de 13 luni. _x000D_
7. Servicii de proiectare tehnica si asistenta tehnica din partea proiectantului, precum si executie lucrari de constructii si montaj la obiectivul de investitii - contract nr. 23751/115/07.05.2021, prestator Asocierea: S.C. PROINSTAL PIPE S.R.L. (lider asociere) – S.C. GLOBAL TECH XPERT S.R.L. (asociat), valoare 2.780.931,69 lei inclusiv TVA. _x000D_
8. Executie de lucrari suplimentare de constructii si montaj la obiectivul de investitii - contract nr. 2250/13.01.2023, prestator SC PROINSTAL PIPE SRL, valoare 768.085,30 lei inclusiv TVA._x000D_
  Proiectul tehnic, a fost avizat de catre ADR Sud Muntenia, conform Adresa nr.14276/31.08.2022. A fost emis ordinul de incepere a lucrarilor cu data de 22.08.2022. Au fost executate lucrari in proportie de aproximativ 80%, conform comunicarilor beneficiarului.</t>
  </si>
  <si>
    <t>6446</t>
  </si>
  <si>
    <t>10.1.B</t>
  </si>
  <si>
    <t>Reabilitarea, extinderea și modernizarea Școlii Gimnaziale Diaconu Coresi, oraș Fieni, județ Dâmbovița</t>
  </si>
  <si>
    <t>UAT ORAȘ FIENI</t>
  </si>
  <si>
    <t>RISC MAJOR DE NEFINALIZARE Durata de executie a lucrarilor 16 luni._x000D_
S-a emis ordinul de începere a lucrărilor nr. 15515 / 22.11.2022. În urma adresei constructorului nr. 1885 / 15517 / 22.11.2022 s-a emis ordinul de sistare a lucrărilor nr. 15518 / 1887 / 22.11.2022. S-a emis ordinul de reluare a lucrărilor nr. 15768 / 28.11.2022, cu începere din data de 29.11.2022.Beneficiarul estimeaza un stadiu fizic al lucrarilor de aproximativ 20%._x000D_
Intrucat durata de execuție a lucrarilor depășește 31.12.2023,  exista riscul ca executia lucrarilor si implicit activitatile/obiectivele proiectului sa nu se finalizeze in perioada de eligibilitatea programului POR 2014-2020._x000D_
Stadiul achizitiei de dotari 0%_x000D_
 Contract servicii realizare proiectare tehnica (PT, DE), asistență tehnică din partea proiectantului nr. 102 / 4 / 06.01.2021, încheiat cu STUDIO ART CONSTRUCT SRL, valoare 268.226,00 lei, cu TVA, durata 06.01.2021 – data efectuării ultimei plăți._x000D_
 Contract servicii de informare și publicitate (comunicat de presă începere implementare proiect) nr. 162 / 07.01.2021, încheiat cu MEDIA DÂMBOVIȚA SRL, valoare 750 lei (nu se adaugă TVA), durata 1 luna. _x000D_
Contract servicii consultanță în implementarea proiectului  nr. 320 / 745 / 11.01.2021, încheiat cu CS FINE SRL, valoare 130.000,00 lei fară TVA(neplatitor TVA), durata 11.01.2021 – 30.11.2023._x000D_
Contract Servicii de informare și publicitate (panou temporar) nr. 726 / 19.01.2021 încheiat cu AVIGEO SRL, valoare 1.666,00 lei, cu TVA, durata 1 luna. _x000D_
Contract de servicii de verificare tehnică de calitate a proiectului tehnic și a detaliilor de executie, inclusiv dispoziții de șantier emise pe parcursul execuției, pentru domeniul „C” – Securitate la incendiu, nr. 6559 / 28.05.2021 cu GOGOI CONSULT S.R.L., valoare 7.000,00 lei, durata 28 luni;_x000D_
Contract prestari servicii consultanta în domeniul achizitiilor publice nr. 15457 / 35 / 18.11.2021, incheiat cu DOTRO SMART CONSULT SRL, valoare 45.000,00 lei, cu TVA, durata 4 luni_x000D_
Contract de dirigentie santier incheiat cu SPECIALIST CON SRL Gheboieni, valoare 60.000,00 lei fara TVA(neplatitor de TVA), durata 16 luni/ pana la finalizarea lucrarilor._x000D_
Contract de executie nr.14531/09.11.2022, incheiat cu S.C. Pro Strategy Construction S.R.L, valoare 20.110.400,10 lei fara TVA , durata _x000D_
16 luni.</t>
  </si>
  <si>
    <t>6840</t>
  </si>
  <si>
    <t>13.1.</t>
  </si>
  <si>
    <t>Îmbunătățirea calității vieții populației prin investiții în infrastructura Orașului Titu</t>
  </si>
  <si>
    <t>UAT ORAS TITU</t>
  </si>
  <si>
    <t>RISC MAJOR DE NEFINALIZARE_x000D_
1.Obiectiv - Reabilitarea, modernizarea, extinderea si echiparea Scolii Gimnaziale Pictor Nicolae Grigorescu-Stadiul achizitiei de lucrari/dotari 0%.Beneficiarul a informat faptul ca  a fost finalizat  Proiectul tehnic, nu a fost transmis catre OI spre avizare. Conform graficului de executie perioada estimata de executie a lucrarilor este de 16 luni. Intrucat pana la aceasta data nu a fost demarata procedura pentru achizitia de executie a lucrarilor/ nu a fost semnat contract de executie a lucrarilor,  durata de execuție estimată de proiectant depășește 31.12.2023,  exista riscul major ca executia lucrarilor si implicit activitatile/obiectivele proiectului pentru obiectivul "Reabilitarea, modernizarea, extinderea si echiparea Scolii Gimnaziale Pictor Nicolae Grigorescu", sa nu se finalizeze in perioada de eligibilitatea programului POR 2014-2020._x000D_
Contract servicii Proiect tehnic si detalii de executie, inclusiv asistenta tehnica din partea proiectantului nr. 14979/28.09.2022_x000D_
Contract servicii de verificare a proiectului tehnic nr. 14979/28.09.2022_x000D_
2.Obiectiv - Locuinte sociale:Contract de executie lucrari nr.17345/09.11.2022, incheiat cu SC SIRM General Construct SRL, valoare 3.902.824,69 lei fara TVA, durata 8 luni de la data Ordinului de incepere; ; Ordinul de incepere al lucrarilor 19124/13.12.2022 cu data incepere lucrari 23.01.2023. Beneficiarul a informat faptul ca având în vedere condițiile meteorologice nefavorabile a fost emis  Ordinul de sistare lucrari nr.1152/26.01.2023,  începând cu data de 27.01.2023. Ordin de reluare a lucrarilor nr. 2900/20.02.2023, cu reincepere din data de 20.02.2023.Beneficiarul estimeaza un stadiu fizic al lucrarilor pentru acest obiectiv de aproximativ 20%._x000D_
Stadiul achizitiei de dotari 0%/. _x000D_
Contract de prestări servicii elaborare Proiect tehnic si detalii de executie, inclusiv asistenta tehnica din partea proiectantului pentru proiectul ”Locuinte Sociale”. nr. 2734/18.02.2021, încheiat cu S.C. ATLAS CONSULTING &amp; PROIECT S.R.L, având o valoare de 95.217,62 lei lei cu TVA și cu durata de la data semnării până la stingerea oricăror obligații financiare între părți;_x000D_
Factura nr. 02 din 01.09.2021 emisa de Fedora Proiect SRL servicii de verificare a proiectului tehnic -(faza PT+DE, documentatii avize, inclusiv asistenta tehnica din partea proiectantului), valoare 2.000 lei, durata 15 zile;_x000D_
Contract nr.18922/09.12.2022, incheiat cu S.C. LIVSANCONS SRL, valoare 78.000 lei cu TVA , durata 8 luni;_x000D_
3. Obiectiv - Reabilitare strazi si sistem de evacuare ape pluviale - Contract de lucrări nr. 8764/30.06.2020, incheiat cu S.C. PRAGOSA ROMÂNIA S.R.L, în valoare de 7.561.893,76 lei la care se adaugă TVA,   conform Act aditional/01.08.2022- durata  14 luni). Ordinul de incepere cu data de 16.08.2021. Conform celor declarate de catre beneficiar, lucrarile sunt  realizate in procent de aproximativ 71%,  sistate din cauza imposibilității de plată a beneficiarului._x000D_
Contract  servicii proiectare (faza PT+DE, documentatii avize, inclusiv asistenta tehnica din partea proiectantului) nr. 2854/27.02.2019, încheiat cu S.C. ATLAS CONSULTING &amp; PROIECT  S.R.L, valoare 80.014,81 lei fara  TVA, durata până la recepția la finalizarea lucrărilor;_x000D_
Contract de prestări servicii de dirigentie de santier nr. 10774/22.07.2021, încheiat cu S.C. TEB S.R.L, având o valoare de 49.900,07 lei fără TVA și cu durata de prestare a serviciilor pe perioada de execuție a lucrărilor /până la recepția finală a lucrărilor;_x000D_
_x000D_
Contract servicii informare si publicitate nr.1283 /19.01.2022, încheiat cu Sign 4 You SRL, valoare  23.324,00 Lei cu TVA, durata 24 luni;_x000D_
 Contract servicii consultanta în managementul proiectului integrat nr.8150/23.05.2022, incheiat cu SC GLOBAL COMMERCIUM DEVELOPMENT SRL, valoare 160.650,00 lei cu TVA, durata de la data semnării până la data de 31.12.2023 . Notificarea nr. 2905/20.02.2023 privind rezilierea contractului , cu acordul părților._x000D_
Contract servicii de evaluare a ofertelor prin experti cooptati nr.12873/ 22.08.2022, incheiat cu SC DUMRIN CONSULTING, valoare 160.650,00 lei cu TVA, durata de la data semnarii contractului pana la data de 31.12.2023.</t>
  </si>
  <si>
    <t>6733</t>
  </si>
  <si>
    <t>Proiect Integrat de Regenerare Urbană Nord</t>
  </si>
  <si>
    <t>UAT ORAȘ RĂCARI</t>
  </si>
  <si>
    <t>RISC MAJOR DE NEFINALIZARE_x000D_
PT-ul nu este finalizat si nu exista estimare de executie lucrari_x000D_
1. "Reabilitare, modernizare, extindere si echipare Scoala gimnaziala Colacu, orasul Racari, jud. Dambovita" - 29 luni;_x000D_
2. "Infiintare centru cultural si amenajare baza sportiva in satul Stanesti, orasul Racari, jud. Dambovita" - 29 luni;_x000D_
3. "Amenajare parc in satul Sabiesti, orasul Racari, jud. Dambovita" - 29 luni;_x000D_
4. "Infiintare centru cultural in satul Colacu, orasul Racari, jud. Dambovita" - 29 luni;  _x000D_
5. "Construire baza sportiva in satul Colacu, jud. Dambovita" - 29 luni;_x000D_
6. "Modernizare strazi in zona Nord, orasul Racari, jud. Dambovita" - 24 luni._x000D_
1. Reabilitare, modernizare, extindere si echipare Scoala gimnaziala Colacu_x000D_
Achizitia serviciilor de elaborare studiu de fezabilitate ,132.804,00 lei cu TVA,Contract nr. 90/05.01.2016, încheiat cu DESIGN STUDIO SRL ,_x000D_
Achizitia serviciilor de intocmirea DTAC ,140.420,00 lei cu TVA,Contract nr. 1372/05.02.2016, încheiat cu DESIGN STUDIO SRL _x000D_
Achizitia serviciilor de elaborare expertiza tehnica si audit energetic ,1.190,00 lei cu TVA ,Contract nr. 6097/27.06.2018, încheiat cu DESIGN STUDIO SRL _x000D_
2. Construire baza sportiva in satul Colacu_x000D_
Achizitia serviciilor de elaborare a studiului de fezabilitate,10.948,00 lei cu TVA,Contract nr. 568/15.01.2016, încheiat cu DESIGN STUDIO SRL_x000D_
3. Infiintare centru cultural si amenajare baza sportiva in satul Stanesti_x000D_
Achizitia serviciilor de elaborare studiu de fezabilitate , Contract nr. 5093/25.05.2018, încheiat cu DESIGN STUDIO SRL, 66.283,00 lei cu TVA_x000D_
4. Infiintare centru cultural in satul Colacu_x000D_
Achizitia serviciilor de elaborare studiu de fezabilitate, Contract nr. 5159/29.05.2018, încheiat cu DESIGN STUDIO SRL, 66.283,00 lei cu TVA_x000D_
5. Amenajare parc in satul Sabiesti, orasul Racari_x000D_
Achizitia serviciilor de elaborare studiu de fezabilitate, Contract nr. 5161/29.05.2018, încheiat cu DESIGN STUDIO SRL5.474,00 lei cu TVA_x000D_
_x000D_
Modernizare strazi in zona Nord, orasul Racari, jud. Dambovita_x000D_
Achizitia serviciilor de elaborare a studiului de trafic ,47.600,00 lei cu TVA, Contract nr. 2304/12.03.2018, _x000D_
încheiat cu S.C. Viaproiect  S.R.L_x000D_
Achizitia serviciilor de intocmire a Planului de Mobilitate Urbana pentru orasul Racari,154.700,00 lei _x000D_
cu TVA,Contract nr. 2303/12.03.2018, încheiat cu DESIGN STUDIO SRL _x000D_
Achizitia serviciilor de elaborare studiu de fezabilitate,83.300,00 lei cu TVA, Contract nr. 4685/14.05.2018, încheiat cu S.C. Global Engineering Consulting S.R.L_x000D_
Achizitia serviciilor de elaborare studiului geologic ,41.531,00 lei cu TVA, Contract nr. 5210/30.05.2018, încheiat cu GEOVISIONS SRL _x000D_
Achizitia serviciilor de elaborare studiului topografic ,83.062,00 lei  cu TVA, Contract nr. 5211/30.05.2018, încheiat cu EURO MAP SRL _x000D_
Achizitia serviciilor de elaborare expertiza tehnica, Contract nr. 6180/29.06.2018, încheiat cu S.C. Global Engineering Consulting S.R.L, 1.190,00 lei cu TVA_x000D_
Achizitia serviciilor de scanare digitala 3D, Contract nr. 3075/15.03.2021, încheiat cu DESIGN STUDIO SRL,124.950,00 lei cu TVA_x000D_
_x000D_
Contracte pt obiectivele proiectului integrat_x000D_
Achizitia serviciilor de elaborare studiilor geologice pentru obiectivele proiectului integrat ,1.190,00 lei _x000D_
cu TVA,Contract nr. 6098/27.06.2018, încheiat cu GEOVISIONS SRL _x000D_
Achizitia serviciilor de elaborare studii topografice pentru obiectivele proiectului ,1.190,00 lei cu TVA, Contract nr. 6239/02.07.2018, încheiat cu EURO MAP SRL _x000D_
Achizitia serviciilor de consultanta la elaborarea cererii de finantare pentru proiectul integrat,157.080,00 lei cu TVA ,Contract nr. 8395/05.09.2018, încheiat cu EUROPROJECT PARTNER SRL_x000D_
Achizitia serviciilor de scanare digitala 3D ,124.950,00 lei cu TVA, Contract nr. 3075/15.03.2021, încheiat cu DESIGN STUDIO SRL_x000D_
Contractul de prestări servicii  consultanta în managementul proiectului nr. 1945/16.02.2022, încheiat cu SC EUROPROJECT PARTNER SRL, având o valoare de 160.650,00 lei inclusiv TVA,  durata  până la finalizarea proiectului._x000D_
_x000D_
Achizitie servicii elaborare PT, DTAC, inclusiv asistenta tehnica si executie lucrari  "Modernizare strazi in zona Nord, orasul Racari, jud. Dambovita" - procedura este în faza de evaluare a propunerilor tehnice depuse de către operatorii economici participanți la procedură._x000D_
_x000D_
UAT Orasul Racari a publicat în SICAP, în data de 19.05.2022, anunțul de participare simplificat nr.SCN1107265, pentru Servicii Proiectare tehnica (PT, DE,asistență tehnică) in cadrul proiectului “Proiect Integrat de Regenerare Urbana Nord”, pe loturi. Data limită pentru depunerea ofertelor în cadrul acestei proceduri este 17.06.2022_x000D_
La data prezentului raport, au fost transmise comunicarile privind rezultatul procedurii de Achizitie servicii elaborare PT, DTAC, inclusiv asistenta tehnica  la cele 4 obiective, a fost semnat contractul de servicii in  09.09.2022._x000D_
Achizitie servicii elaborare PT, DTAC, inclusiv asistenta tehnica și executie lucrari "Modernizare strazi in zona Nord încheiat cu Asocierea RONI CIVIL INTEROUTE SRL (LEADER) si DRAGOKAD GEOMETRY SRL, având o valoare de 7.731.481,44 lei inclusiv TVA, cu durata de 17 luni_x000D_
_x000D_
Contractul de prestări servicii nr. 9425/09.09.2022, încheiat cu DESIGN STUDIO SRL, având o valoare de 32.677,40 lei inclusiv TVA pentru - Lotul 1. Servicii proiectare (DTAC+PT+DE, inclusiv asistenta tehnica ) pentru proiectul - "Amenajare parc in satul Sabiesti, orasul Racari, jud. Dambovita" și cu durata de 21 luni_x000D_
Contractul de prestări servicii nr. 9425/09.09.2022, încheiat cu DESIGN STUDIO SRL, având o valoare de 33.867,40 lei inclusiv TVA pentru - Lotul 2. Servicii proiectare ( DTAC+PT+DE) pentru proiectul -"Construire baza sportiva in satul Colacu, jud. Dambovita" ; și cu durata de 21 luni_x000D_
Contractul de prestări servicii nr. 9425/09.09.2022, încheiat cu DESIGN STUDIO SRL, având o valoare de 111.934,40 lei inclusiv TVA pentru - Lotul 3. Servicii proiectare (DTAC+PT+DE, inclusiv asistenta tehnica ) pentru proiectul - "Infiintare centru cultural in satul Colacu, orasul Racari, jud. Dambovita" și cu durata de 21 luni_x000D_
Contractul de prestări servicii nr. 9425/09.09.2022, încheiat cu DESIGN STUDIO SRL, având o valoare de 167.861,40 lei inclusiv TVA) pentru - Lotul 4. Servicii proiectare (DTAC+PT+DE, inclusiv asistenta tehnica ) pentru proiectul - "Infiintare centru cultural si amenajare baza sportiva in satul Stanesti, orasul Racari, jud. Dambovita" și cu durata de 21 luni_x000D_
Contractul de prestări servicii nr. 9425/09.09.2022, încheiat cu DESIGN STUDIO SRL, având o valoare de 31.360,00 lei, fara TVA (37.318,40 lei inclusiv TVA) pentru Lotul 5. Servicii proiectare (PT+DE, inclusiv asistenta tehnica ) pentru proiectul - "Reabilitare, modernizare, extindere si echipare Scoala gimnaziala Colacu, orasul Racari, jud. Dambovita și cu durata de 21 luni_x000D_
Beneficiarul a informat ca au fost transmise spre avizare PT-urile de la loturile 1,2,3 si 4 .</t>
  </si>
  <si>
    <t>6731</t>
  </si>
  <si>
    <t>Proiect Integrat de Regenerare Urbană SUD</t>
  </si>
  <si>
    <t>RISC MAJOR DE NEFINALIZARE_x000D_
Contracte de lucrări neatribuite pentru 3 obiective si achiziție PT, DTAC si execuție lucrări pentru 1 obiectiv al proiectului. Durata lucrărilor conform PT/ctr achiziție lucrări :_x000D_
1. „Reabilitare, modernizare, extindere si echipare Scoală gimnaziala Răcari, orașul Răcari, jud. Dambovita" - 21 luni conform PT - 2 luni execuție PT si 19 luni execuție lucrări de la data emiterii ordinului de începere lucrări; ;_x000D_
2. „Amenajare Parcul Eroilor, in orașul Răcari, jud. Dambovita” - 21 luni conform PT - 2 luni execuție PT si 19 luni execuție lucrări de la data emiterii ordinului de începere lucrări; ;_x000D_
3. „Extindere si modernizare Baza sportiva Răcari" - 21 luni conform PT - 2 luni execuție PT si 19 luni execuție lucrări de la data emiterii ordinului de începere lucrări; ;_x000D_
4. „Modernizare străzi in zona de sud, orașul Răcari, jud. Dambovita" - conform contract achiziție PT, DTAC, Asistenta din partea proiectantului si execuție lucrări  Contract nr. 1718/22.02.2023, Durata  luni - 15 luni - 2 luni execuție PT si 13 luni executie lucrari de la data emiterii ordinului de începere lucrari; _x000D_
**** STADIU ACTUAL AL IMPLEMENTARII - Pentru celelalte 3 obiective din proiect au fost elaborate PT-urile si sunt transmise spre avizare OI. Se lucrează in același timp si la documentațiile de atribuire pentru aceste 3 obiective. Conform informării beneficiarului, au fost emise autorizațiile de construire si transmise la OI in vederea finalizării procedurii de verificare PT._x000D_
Au fost obtinute autorizatii de construire pentru obiectivele "Amenajare Parcul Eroilor"- nr. 31/05.05.2023, cu termen de valabilitate de 24 de luni, de la data emiterii si Scoala gimnaziala Racari -nr. 26/05.05.2023, cu termen de valabilitate de 24 de luni, de la data emiterii._x000D_
In ceea ce priveste achizitia lucrarilor pentru obiectivele:_x000D_
- "Reabilitare, modernizare, extindere si echipare Scoala gimnaziala Racari, orasul Racari, jud. Dambovita"_x000D_
- "Amenajare Parcul Eroilor, in orasul Racari, jud. Dambovita";_x000D_
- "Extindere si modernizare Baza sportiva Racari",_x000D_
precizam faptul că au fost întocmite documentațiile de atribuire și încărcate în SICAP, acestea fiind în faza de verificare ANAP (ca urmare a selectării pentru verificarea ex-ante)._x000D_
Proiect cu risc - Achiziție de lucrări nedemarata in termen_x000D_
1. A fost semnat contractul de servicii nr. 3076/15.03.2021, încheiat cu DESIGN STUDIO SRL, în valoare de 52.000,00 lei fără TVA. Durata de valabilitate a acestui contract începe odată cu semnarea sa si se încheie odata cu indeplinirea obiectului contractului si efectuarea integrala a platilor aferente, iar termenul de realizare a serviciilor este de 60 de zile de la data semnării contractului. _x000D_
2. A fost semnat contractul de servicii nr. 3074/15.03.2021, încheiat cu DESIGN STUDIO SRL în valoare de 65.000,00 lei fără TVA. Durata de valabilitate a prezentului contract începe odată cu semnarea sa si se încheie odată cu îndeplinirea obiectului contractului si efectuarea integrala a plaților aferente, iar termenul de realizare a serviciilor este de 60 de zile de la data semnării contractului._x000D_
3. Achiziția serviciilor de consultanta în managementul proiectului INTEGRAT, Contract nr. 1944/16.02.2022, încheiat cu SC EUROPROJECT PARTNER SRL, Valoare: 160,650.00 lei cu TVA, Durata: 31.12.2023_x000D_
*4.Contractul de prestări servicii nr. 8941/26.08.2022, încheiat cu DESIGN STUDIO SRL, având o valoare de 295.960,00 lei fără TVA (352.192,00 lei inclusiv TVA) pentru Lotul 1. Servicii proiectare faza PT+DE, inclusiv asistență tehnică pentru proiectul – „Reabilitare, modernizare, extindere și echipare Școala gimnazială Răcari, jud. Dâmbovița” și cu durata de 21 luni._x000D_
* 5.Contractul de prestări servicii nr. 8941/26.08.2022, încheiat cu DESIGN STUDIO SRL, având o valoare de 58.300,00 lei fără TVA (69.377,00 lei cu TVA) pentru Lotul 2. Servicii proiectare (DTAC+PT+DE) pentru proiectul – „Amenajare Parcul Eroilor, în orașul Răcari, jud. Dâmbovița” și cu durata de 21 luni luni execuție lucrări de la data ordinului de începere lucrări _x000D_
* 6.Contractul de prestări servicii nr. 8941/26.08.2022, încheiat cu DESIGN STUDIO SRL, având o valoare de 133.760,00 lei fără TVA (159.174,40 lei cu TVA) pentru Lotul 3. Servicii proiectare (DTAC+PT+DE, inclusiv asistență tehnică) pentru proiectul – „Extindere și modernizare Bază sportivă Răcari” și cu durata de 21 luni_x000D_
*7. Contractul de prestări servicii consultanta in achiziții publice nr. 7727/20.07.2022, încheiat cu SC EUROPROJECT PARTNER SRL, având o valoare de 134.000,00 lei fără TVA (159.460,00 lei inclusiv TVA) și cu durata de la data semnării acestuia de către ambele părți, până la finalizarea proiectului, respectiv 31.12.2023._x000D_
*8. Achiziție PT, DTAC, inclusiv asistenta tehnica si execuție lucrări - "Modernizare străzi in zona de_x000D_
sud, orașul Răcari, jud. Dambovita" Contract nr. 1718/22.02.2023, încheiat cu Asocierea Eurocogen Filiala Aninoasa SRL (Lider) și Total Road SRL, Valoare 4.162.680,55 lei cu TVA, Durata: 15 luni, astfel:_x000D_
- Servicii de proiectare: 2 luni de la data primirii Ordinului de începere;_x000D_
- Execuția lucrărilor: 13 luni de la data primirii Ordinului de începere;_x000D_
- Asistență tehnică – pe toată perioada de execuție a lucrărilor.</t>
  </si>
  <si>
    <t>2.1B</t>
  </si>
  <si>
    <t>4.SV</t>
  </si>
  <si>
    <t>DJ</t>
  </si>
  <si>
    <t>Construire cladire de birouri pentru Incubator de Afaceri, racorduri, bransamente la utilitati si amenajari exterioare</t>
  </si>
  <si>
    <t>TECH VENTURES SRL</t>
  </si>
  <si>
    <t>Contract de lucrari atribuit in 12.10.2020, ordin incepere lucrari din 29.12.2020, termen finalizare lucrari 29.11.2023. Lucrari in desfasurare. Ritm lent de executie. Achizitiile de dotari sunt intarzite, nerealizate pana in prezent (magazin online, echipamente hardware, centrala telefonica,sistem supraveghere, linie de gatit, echipamente fitness). Contract panouri fotovoltaice atribuit in 18.05.2023</t>
  </si>
  <si>
    <t>PI3.1b</t>
  </si>
  <si>
    <t>GJ</t>
  </si>
  <si>
    <t>Reabilitarea energetica a Spitalului Judetean de Urgenta Targu-Jiu - locatia str. Tudor Vladimirescu</t>
  </si>
  <si>
    <t>UAT Judet Gorj</t>
  </si>
  <si>
    <t>RISC. Lucrari in executie . Stadiul fizic de executie a lucrarilor+dotari este de 30%.  Progres fizic lucrari fata de raportarea anterioara - 5%. Stadiul financiar lucrări - 22,46%. A fost dat ordinul de incepere a lucrarilor nr. 13731/07.09.2021 cu incepere efectiva a lucrarilor din 15.09.2021 (DURATA EXECUTIE LUCRARI 640 zile - PÂNĂ LA 16.06.2023 CONF. AA4 ACORDUL CONTRACTUAL 12228/11.08.2021) . Lucrari in intarziere fata de grafic.</t>
  </si>
  <si>
    <t>6.2</t>
  </si>
  <si>
    <t>Cresterea eficientei energetice a cladirilor publice din Municipiul Craiova apartinand sectorului
Sanatate - Spitalul Clinic de Boli Infectioase si Pneumoftiziologie Victor Babes Craiova</t>
  </si>
  <si>
    <t>UAT Municipiul Craiova</t>
  </si>
  <si>
    <t xml:space="preserve">RISC.Lucrari in executie . Contract executie lucrari nr. 88769/11.05.2022 cu ELECTROVALCEA SRL. Ordinul de incepere/date începere conf. comunicare  - 08.06.2022. Durata executie lucrari 18 luni. Stadiu fizic lucrari 38%. S-a optimizat atat  predarea frontului de lucru catre antreprenor cat si comunicarea cu proiectantul (dispozitii santier) Lucrari in intarziere. 
   </t>
  </si>
  <si>
    <t>MH</t>
  </si>
  <si>
    <t>Modernizare / recompartimentare spații interioare și eficientizare energetică a Spitalului Județean de Urgență  Drobeta Turnu Severin</t>
  </si>
  <si>
    <t>UAT Judet MEHEDINTI</t>
  </si>
  <si>
    <r>
      <rPr>
        <b/>
        <sz val="11"/>
        <rFont val="Trebuchet MS"/>
        <family val="2"/>
      </rPr>
      <t>RISC Stadiul implementarii proiectului 12.65% , stadiul fizic de executie 17%.</t>
    </r>
    <r>
      <rPr>
        <sz val="11"/>
        <rFont val="Trebuchet MS"/>
        <family val="2"/>
      </rPr>
      <t xml:space="preserve"> Implementarea proiectului va depasi perioada de eligibilitate a cheltuielilor (31.12.2023), conform ultimului grafic de executie receptia la terminarea lucrarilor este prevazuta pe 28.06.2024 beneficiarul asumandu-si neeligibilitatea cheltuielilor ce vor fi efectuate dupa data de 31.12.2023.
Nu sunt intarzieri fata de graficul de executie.
Pe perioada intocmirii DTAC, in urma solicitarilor ISU, DSP si SJU Drobeta au aparut o serie de lucrari suplimentare fata de DALI.
Proiectul tehnic a fost finalizat, aprobat de supervizor, conform ordinului administrativ nr.11/29.03.2023 si depus la ADR SV OLTENIA in vederea verificarii conformitatii, procedura de verificare aflandu-se in faza de raspuns la clarificari 1.
</t>
    </r>
  </si>
  <si>
    <t xml:space="preserve">Cresterea fluiditatii rutiere, imbunatatirea sigurantei cetateanului si realizarea dispeceratului informatic integrat </t>
  </si>
  <si>
    <t>UAT Municipiul Targu Jiu</t>
  </si>
  <si>
    <t xml:space="preserve">Contractul de lucrari a fost semnat (durata executie maxim 13 luni incepand cu 02.11.2022). Au fost desemnati supervizorii din partea operatorului economic care asigura serviciile de dirigentie santier. A fost emis ordinul de incepere lucrari cu data incepere lucrari 02.11.2022. Stadiul fizic lucrări – 1,55% (lucrări aferente centrului de comandă şi semnalizări rutiere: decopertare pereţi, decopertare terasă necirculabilă, rezistență infrastructură dispecerat, canalizații troturareși carosabil, camerete tragere, fundații stâlpi metalici 14 intersectii). </t>
  </si>
  <si>
    <t xml:space="preserve">Reabilitare, modernizare si extindere sistem de transport public in comun prin troleibuz </t>
  </si>
  <si>
    <t xml:space="preserve">RISC.A fost semnat contractul  Executie lucrari nr.02 din 23.02.2022, incheiat cu asocierea SC UTI CONSTRUCTION AND FACILITY ANAGEMENT SA-Lider asociere si SC TIAB SA, SC URBAN PROFILE GRELE SRL si SC ALTIMATE SA (termen de executie pana la  30.11.2023) si contract achizitie mijloace de transport - troleibuze nr.304 din 17.02.2022, incheiat cu SOLARIS BUS @ COACH Sp.z.o.o. (termen de furnizare   17.10.2023). A fost fost lansat Ordinul de incepere a lucrarilor nr. 201703 din data de 08.04.2022 </t>
  </si>
  <si>
    <t>PI6.1 SUERD</t>
  </si>
  <si>
    <t>OT</t>
  </si>
  <si>
    <t>Modernizare drum judetean DJ 642, Stoenesti (intersectie DN 6)-Giuvarasti (limita judetul Teleorman)</t>
  </si>
  <si>
    <t>UAT JUDET OLT</t>
  </si>
  <si>
    <t>A fost emis ordinul de începere lucrări (cu data de începere 01.09.2021). Termen finalizare lucrari-decembrie 2023. Lucrari in desfasurare. Stadiu fizic lucrari 68%. A fost turnat stratul de uzura pe tot sectorul de drum finantat cu exceptia a 250 ml. Progres proiect 69%. A fost modificata valoarea contractului de lucrari conf AA 9/14.02.2023. Proiectul se suprapune cu contract lucrari alimentare apa/canal-POS Mediu. Aceste lucrari vizeaza partial acostamente si accesele la proprietati din interiorul localitatilor. Pana la jumatatea lunii iunie 2023 se vor inventaria toate zonele cu suprapuneri</t>
  </si>
  <si>
    <t>Mh</t>
  </si>
  <si>
    <t>REABILITARE/MODERNIZARE DJ 606A PE TRONSONUL CUPRINS INTRE DJ 561A (PLOPI) SI DN 6 (BALOTA), JUDETUL MEHEDINTI”</t>
  </si>
  <si>
    <t>UAT Judet Mehedinti</t>
  </si>
  <si>
    <t>RISC. Ctr. Proiectare+executie lucrari nr. 12823/13.09.2022incheiat cu Asocierea ROUTE CENTER CONSTRUCT SRL (lider), SC ALPHA CONSTRUCT SISTEM SA(asociat 1) SC TRISKELE SRL (asociat 2).  PT conform 20.12.2022 .Durata executie lucrari 20 luni. Lucrarile au demarat la 01.03.2023 cu lucrari de tarasamente</t>
  </si>
  <si>
    <t>Modernizare DJ561 A, Moţăţei (intersecţie DN56) – Dobridor – Unirea – Pleniţa – Lim. Jud. Mehedinţi, tronson 2</t>
  </si>
  <si>
    <t>UAT Judet Dolj</t>
  </si>
  <si>
    <t>RISC. Contractul de lucrari a fost încheiat în data de 14.08.2020, cu un termen de execuție de 24 luni. Contractul de supervizare a lucrarilor - dirigentie de santier semnat in 29.07.2020. In 17.09.2020 a fost dat ordinul de incepere lucrari. PT avizat ADR 16.01.2020. Lucrarile inregistreaza intarzieri, lucrari sistate din cauza conditiilor meteo nefavorabile</t>
  </si>
  <si>
    <t>REABILITARE SI MODERNIZARE SPATII INVATAMANT - CORPURILE A(C8), B(C9) SI C(C10) DIN COMPLEXUL FACULTATILOR CU PROFIL ELECTR</t>
  </si>
  <si>
    <t>UNIVERSITATEA DIN CRAIOVA</t>
  </si>
  <si>
    <t>RISC.Contractul nr. 3738/14.08.2020 servicii de proiectare și asistență tehnică din partea proiectantului și execuția lucrărilor a fost reziliat. Achiziția a fost reluată prin
publicarea anunțului ADV1358396 din 19.04.2023 și este în curs de derulare. Durata executie lucrari 12 luni cf. DALI</t>
  </si>
  <si>
    <t>CONSOLIDAREA, REABILITAREA, EXTINDEREA (CU MODIFICAREA REGIMULUI GENERAL DE INALTIME LA SP+P+2), MODERNIZAREA SI DOTAREA COMPLEXULUI DE CERCETARE SI ACTIVITATI CONEXE "SFANTUL IERARH CALINIC"</t>
  </si>
  <si>
    <t>RISC. Contract proiectare+executie lucrari din 25.03.2022.In data de 10.03.2023 a fost primit PT construire verificat de verificatori + Referate de verificare. A fost emisa AC 1391/12.12.2022 pentru corpul nou si Autorizatia de Desfiintare corp vechi si emis Ordinul de incepere desfiintare 100/13.01.2023 1338/22.11.2022. PT DEPUS la ADR. In data de 13.03.2023 a fost emis  Ordinul de incepere executie lucrari (construire) incepand cu data de 13.03.2023.Conform ordinului, durata de executie se inchieie la data de 22.11.2023. Stadiul fizic raportat de DS este de cca 8-10%; nu au fost solicitate la decontare lucrarile executate</t>
  </si>
  <si>
    <t>Reabilitare si modernizare spatii invatamant - Corpuri G9C12), H(C16), I(C13), J(C14) si K(C15) din complexul facultatilor cu profil electric</t>
  </si>
  <si>
    <t>RISC.A fost semnat contractul de proiectare si executie lucrari 4154/01.07.2022. Prestator: Asocierea SC BAMBAM CONSTRUCTION SRL, RAY CONSULTING SRL, SC CLEAN ROOM CONSULTING SRL, GREEN POWER ENERGY SRL, SC PRO CONCEPT SRL. A fost lansat ordinul de incepere a proiectarii in data 25.07.2022. PT conform 13.03.2023. Durata executie lucrari14 luni.</t>
  </si>
  <si>
    <t>Construire Spital Regional de Urgență Craiova</t>
  </si>
  <si>
    <t>MINISTERUL SĂNĂTĂȚII</t>
  </si>
  <si>
    <t xml:space="preserve">RISC In data de 22.11.2022 s-a dat ordinul de incepere a prestarii serviciilor de elaborare PT. Termenul de predare a PT-ului este de 12 luni de la emiterea ordinului de incepere.
Avand in vedere intarzierile mari in cadrul procedurii de achizitie servicii proiectare + asistenta tehnica din partea proiectantului exista riscul real ca pana la 31.12.2023 sa nu fie atribuit contractul de executie lucrari.
</t>
  </si>
  <si>
    <t>6.2 POS</t>
  </si>
  <si>
    <t>5.V</t>
  </si>
  <si>
    <t>AR</t>
  </si>
  <si>
    <t>Lucrari de reabilitare termica si modernizare spatii de lucru la I.P.J. Arad si U.M. 0556 Arad</t>
  </si>
  <si>
    <t>Parteneriat Inspecatoratul de Poliție Județean Arad, Unitatea Militară 0556 Arad</t>
  </si>
  <si>
    <t>23/08/2018</t>
  </si>
  <si>
    <t>30/09/2023</t>
  </si>
  <si>
    <t>PT Acceptat/avizat, in data de 26.04.2022.
Ordin de incepere lucrari, in data de 27.06.2022.
Predare amplasament, in data de 29.06.2022.
Proiect întârziat. În data de 30.03.2021, a fost semnat contractul privind proiectarea si executia lucrarilor. Proiectul tehnic a fos avizat în data de 26.04.2022. Ordinul de începere lucrări a fost emis în data de 27.06.2022. Predarea amplasamentului s-a făcut în data de 29.06.2022. 
La data vizitei se efectuau lucrări de consolidare a pereților de la subsol, lucrări la instalațile (sanitare/termice/electrice), pereți, tencuieli, zugrăveli inerioare pe toate etajele. A fost montată tâmplăria exterioară. Au fost executate lucrări de învelitoare terasă, au fost montați suporții panourilor solare. 
Întârzieri în executia de lucrări raportat la planul activităților în vigoare. 
A fost transmisă Anexa 1.
Durata lucrărilor prevăzută în Cererea de finanțare: 6 luni
Durata lucrărilor stipulată în Contractul de lucrări: 18 luni</t>
  </si>
  <si>
    <t>HD</t>
  </si>
  <si>
    <t>Modernizarea transportului în municipiul Hunedoara, prin investiții în transportul ecologic - Coridorul de Vest</t>
  </si>
  <si>
    <t>UAT Municipiul Hunedoara</t>
  </si>
  <si>
    <t>02/07/2019</t>
  </si>
  <si>
    <t>Lucrări de execuție în curs de desfășurare, cu un progres raportat de 24%. Au început lucrările la tronsonul Pietonal (Piata Libertatii), tronsonul semi-pietonal (str. Maior Stângă Ioan Mircea, str. 9 Mai și str. Castelului) și tronsonul 3 (Bulevardul Libertății). De asemenea au fost continuate lucrările la sistemul de management al traficului (SMT). Beneficiarul a verificat situațiile de lucrări 1-4</t>
  </si>
  <si>
    <t>Modernizarea transportului în municipiul Hunedoara, prin investiții în transportul ecologic - Coridorul Central</t>
  </si>
  <si>
    <t>18/06/2019</t>
  </si>
  <si>
    <t>Lucrări în curs de execuție, cu un progres financiar al lucrărilor de execuție, raportat de beneficiar conform Situatiei de lucrari nr 11 de aprox 35%
S-a incheiat contractul pentru achizitia SIMT (sistem integrat de management transport), e-ticketing, autobuze precum si statiile de incarcare cu SOLARIS BUS &amp; COACH S.p.z.o.o. Aceasta achizitie a fost demarata centralizat pentru a evita aparitia unor incompatibilitati in ceea ce priveste caracteristicile si particularitatile echipamentelor.</t>
  </si>
  <si>
    <t>Linia verde de autobuze electrice între Petrila-Petroșani-Aninoasa-Vulcan-Lupeni-Uricani Green Line Valea Jiului - Componenta 2</t>
  </si>
  <si>
    <t>Parteneriat UAT Municipiul Vulcan - UAT Municipiul Petroșani – UAT Orașul Aninoasa – UAT Municipiul Lupeni – UAT Orașul Uricani – UAT Orașul Petrila – UAT Județul Hunedoara</t>
  </si>
  <si>
    <t>09/08/2019</t>
  </si>
  <si>
    <t>31/12/2023</t>
  </si>
  <si>
    <t>Achizitie autobuze+statii+ITS - contract semnat, livrarea primelor autobuze fiind programata in aug.23(6) Revizuire PT+executie- este o oferta deja in evaluare financiara(24.5.23). Este prinsa o luna pentru revizuire PT si 7 luni executie.</t>
  </si>
  <si>
    <t>Linia verde de autobuze electrice între Petrila-Petroșani-Aninoasa-Vulcan-Lupeni-Uricani Green Line Valea Jiului - Componenta 1</t>
  </si>
  <si>
    <t>30/11/2023</t>
  </si>
  <si>
    <t>Achizitie autobuze+statii+ITS - contract semnat, livrarea primelor autobuze fiind programata in aug.23(6)  Revizuire PT+executie- este o oferta deja in evaluare financiara(24.5.23). Este prinsa o luna pentru revizuire PT si 7 luni executie.</t>
  </si>
  <si>
    <t>CS</t>
  </si>
  <si>
    <t>Înnoirea parcului de material rulant al operatorului de transport, inclusiv implementarea Sistemului automat de taxare, a Sistemului de Management al Flotei și crearea Sistemului de Informare Dinamică a Călătorilor în stații și în vehicule</t>
  </si>
  <si>
    <t>UAT Municipiul Reșița</t>
  </si>
  <si>
    <t>14/05/2020</t>
  </si>
  <si>
    <t>31/10/2023</t>
  </si>
  <si>
    <t>Proiectul înregistrează întârzieri având un progres de aproximativ 9,4%. Contractele de lucrări sunt în derulare, până în prezent s-a realizat un progres al lucrărilor de aprox. 7%. Achiziție - sistem bikesharing este întârziată datorită necesitatii adaptarii solutiei propuse de proiectant cu sistemul deja existent, situatie care a generat o perioada de timp suplimentara fata de cea estimată inițial. Se constatată că proiectul a înregistrat un progres foarte lent, iar activitățile majore ale proiectului sunt în întârziere.</t>
  </si>
  <si>
    <t>Modernizarea sistemului de transport public local prin reabilitarea infrastructurii aferente</t>
  </si>
  <si>
    <t>UAT Municipiul Deva</t>
  </si>
  <si>
    <t>25/09/2019</t>
  </si>
  <si>
    <t>Progresul proiectului conform cap. IV.3 Stadiul contractelor semnate în cadrul proiectului este de 10,048%Nu a fost dat ordinul de incepere a lucrarilor datorita intarzierii obtinerii AC. Proiectul este in intarziere.
PT verificat, cu indicatori modificati</t>
  </si>
  <si>
    <t>Modernizarea transportului public electric si amenajarea infrastructurii de transport nemotorizat în municipiul Reșița – faza 2</t>
  </si>
  <si>
    <t>09/12/2019</t>
  </si>
  <si>
    <t>Proiectul este în implementare și înregistrează întârzieri având un progres de 7,92%. Documentația de atribuire pentru achiziția de lucrări a fost publicată de mai multe ori. A fost semnat contractul de execuție lucrări și a fost emis Ordinul administrativ de începere a lucrărilor în 27.04.2022. Contractul de execuție lucrări este în derulare; până în prezent s-a realizat un progres al lucrărilor de aproximativ 21%.</t>
  </si>
  <si>
    <t>Modernizarea transportului public electric și amenajarea infrastructurii de transport nemotorizat în municipiul Reșița – faza 1</t>
  </si>
  <si>
    <t>09/07/2019</t>
  </si>
  <si>
    <t>Proiectul este în implementare și înregistrează întârzieri având un progres de 24,95%. A fost semnat contractul de execuție lucrări nr. 24.145/05.04.2022. A fost emis Ordinul administrativ de începere a lucrărilor în 27.04.2022. Contractul de execuție lucrări este în derulare; până în prezent s-a realizat un progres al lucrărilor de aproximativ 50%.</t>
  </si>
  <si>
    <t>Amenajare spațiu de agrement urban, inclusiv străzi și utilități, precum și interconectarea zonei marginalizate Mociur cu cartierele Centru și Govândari printr-o promenadă, pistă de biciclete, reabilitarea și creare de noi facilități de acces pietonal</t>
  </si>
  <si>
    <t>Parteneriatul dintre UAT Municipiul Reșița (Lider) si Direcția de Asistență Socială (Partener)</t>
  </si>
  <si>
    <t>Proiectul este în implementare și înregistrează întârzieri având un progres de 34,38%. Contractul de execuție lucrări este în derulare; până în prezent s-a realizat un progres al lucrărilor de aproximativ 45%.</t>
  </si>
  <si>
    <t>TM</t>
  </si>
  <si>
    <t>Reabilitare constructii, instalatii cladire B2 la Colegiul Tehnic E. Ungureanu</t>
  </si>
  <si>
    <t>UAT Municipiul Timișoara</t>
  </si>
  <si>
    <t>18/12/2019</t>
  </si>
  <si>
    <t>Lurările sunt în curs de desfășurare (34%). În urma lucrărilor de săpături de la corpul B s-au descoperit porțiuni din zidul cetății Timișoarei. Conform cerințelor DJC Timiș s-a încheiat contractul de prestari servicii de a supraveghere și cercetare arheologică și s-a transmis ordinul de începere. Va fi necesară prelungirea perioadei de implementare. Proiectul este întârziat (31,18%).</t>
  </si>
  <si>
    <t>Modernizare DJ 691: lărgirea la 4 benzi a sectorului km 2+725 (sens giratoriu)-Centura Timișoara și Centura Timișoara- Autostrada A1 (km. 12+975)</t>
  </si>
  <si>
    <t>Parteneriat UAT Județul Timiș - UAT Comuna Dumbrăvița - UAT Municipiul Timișoara</t>
  </si>
  <si>
    <t>06/03/2018</t>
  </si>
  <si>
    <t>30/06/2023</t>
  </si>
  <si>
    <t>Risc nefinalizare decembrie 2023.
Contract lucrari de executie initial reziliat. in urma finalizarii unei expertize solicitate de beneficiar, situatia este urmatoarea:
Pentru tronsonul 1 (Dumbrăvița) a fost lansată licitația deschisă pentru PT în 27.10.2022, cu termen de depunere a ofertelor în 06.12.2022 (2 luni elaborare revizie PT).
Pentru tronsonul 2 (Descarcare autostradă) a fost lansată licitația deschisă pentru execuție lucrări în 17.11.2022, cu termen de depunere a ofertelor în 28.12.2022 (durată 6 luni). 
 Proiectul este în intârziere.</t>
  </si>
  <si>
    <t>Modernizare DJ 608 Plugova (DN6)-Globurau-Costis-Borugi-Cornereva-Obita-Rusca (DN6)</t>
  </si>
  <si>
    <t>Parteneriat UAT Județul Caraș-Severin, UAT Comuna Teregova, UAT Comuna Cornereva, UAT Comuna Mehadia</t>
  </si>
  <si>
    <t>25/02/2019</t>
  </si>
  <si>
    <t xml:space="preserve">Stadiul fizic al executiei lucrarilor este de 37,7%, conform raportului dirigintelui de santier. Impedimente in executia lucrarilor, conform raportului dirigintelui de santier: nu se pot executa lucrari pe intravilanele localitatilor de pe amplasamentul drumului judetean pana la finalizarea lucrarilor de utilitati (alimentare cu apa si canalizare). Pe mai multe sectoare din tronsonul Cornereva Rusca nu se poate incepe executia lucrarilor pana la primirea solutiei de consolidare a zonelor calamitate si stabilirea solutiei de relocare/protejare a stalpilor Hidroelectrica. Nu s-a realizat marcarea arboretelui din albiile raurilor de catre toate UAT-urile. Se asteapta solutia tehnica din partea proiectantului pentru realizarea derocarilor si stabilizarea versantilor. </t>
  </si>
  <si>
    <t>8.2.B</t>
  </si>
  <si>
    <t>TM, AR, HD, CS</t>
  </si>
  <si>
    <t>Imbunatatirea accesului populatiei din Regiunea Vest la servicii medicale de urgenta, prin dotarea cu aparatura de inalta performanta</t>
  </si>
  <si>
    <t>Parteneriatul format din MINISTERUL SANATATII/Unitatea de Implemenatre si Coordonare Programe (lider), MUNICIPIUL CARANSEBES (membru 1)  și SPITALUL MUNICIPAL DE URGENȚA CARANSEBES (membru 2), MINISTERUL SANATATII - UNITATEA DE MANAGEMENT AL PROIECTULUI BANCII MONDIALE (UMPBM)/MS UMP BM (membru 3), SPITALUL CLINIC JUDETEAN DE URGENTA ARAD (membru 4), SPITALUL MUNICIPAL DR.TEODOR ANDREI LUGOJ (membru 5), SPITALUL CLINIC MUNICIPAL DE URGENTA TIMISOARA (membru 6), INSTITUTUL DE BOLI CARDIOVASCULARE TIMISOARA/Spital (membru 7), SPITALUL CLINIC JUDETEAN DE URGENTA  PIUS BRINZEU  TIMISOARA (membru 8), SPITALUL CLINIC DE URGENTA PENTRU COPII ''LOUIS TURCANU'' TIMISOARA (membru 9), SPITALUL JUDEÞEAN DE URGENȚA RESIȚA/Financiar (membru 10), SPITALUL JUDETEAN DE URGENTA DEVA (membru 11), SPITALUL MUNICIPAL LUPENI (membru 12) și SPITALUL DE URGENTA PETROSANI (membru 13)</t>
  </si>
  <si>
    <t>17/12/2018</t>
  </si>
  <si>
    <t>Proiect întârziat.  Au fost atribuite contracte de furnizare echipamente și au fost livrate echipamente ale proiectului.
Nu a fost atribuit contractul A4.2 Echipamente pentru dotarea blocurilor operatorii din spitalele județene, regionale/ zone strategice sau spitalele suport, nu au fost reluate  proceduri de atribuire pentru 2 loturi ale contractului G/A/21 -Mari arși</t>
  </si>
  <si>
    <t>Imbunatațirea calitații vieții prin îmbunatațirea infrastructurii educaționale, oferirea unor posibilitați de petrecere a unui timp liber de calitate si modernizarea infastructurii publice urbane în orasul Pecica, jud. Arad</t>
  </si>
  <si>
    <t>UAT Orașul Pecica</t>
  </si>
  <si>
    <t>22/09/2020</t>
  </si>
  <si>
    <t xml:space="preserve">A fost finalizate și avizate de către OI ADR Vest cele 5 proiecte tehnice.
A fost emis ordinul de începere a lucrărilor aferent: 
- unității de învățământ - lucrări în derulare, 
- centrului cultural tradițional - lucrări sistate, se dorește actualizarea PT-ului, 
- centrului de tineret - lucrări în derulare, 
- teatru de vară – lucrări în derulare, 
- reabilitare străzi - lucrări în derulare. 
Întârzieri în realizarea lucrărilor aferent obiectivului centru cultural tradițional raportat la planificarea activităților.nt
    </t>
  </si>
  <si>
    <t>Realizarea Muzeului Civilizatiei Dacice cu reabilitarea si modernizarea strazilor de acces, in municipiul Orastie</t>
  </si>
  <si>
    <t>Parteneriat UAT Municipiul Orăștie, UAT Județul Hunedoara</t>
  </si>
  <si>
    <t>06/06/2019</t>
  </si>
  <si>
    <t>Progresul proiectului conform cap. IV.3 Stadiul contractelor semnate în cadrul proiectului este de 25,41%.Contract lucrari comp B semnat in 29.01.2021 si executat 100 % . Contract lucrari comp A semnat in 03.12.2022 si executat 6,58% .</t>
  </si>
  <si>
    <t>7523</t>
  </si>
  <si>
    <t>1</t>
  </si>
  <si>
    <t>1.1</t>
  </si>
  <si>
    <t>6.NV</t>
  </si>
  <si>
    <t>BH</t>
  </si>
  <si>
    <t>Obţinerea de produse farmaceutice şi dermatocosmetice inovative având la bază substanţe active de sinteză în asociere cu extracte vegetale din plante, alge şi cianobacterii</t>
  </si>
  <si>
    <t>SAPIENT SRL</t>
  </si>
  <si>
    <t>S-a semnat contractele de consultanta, elaborare PT, s-a amplasat un panou temporar la locatia de implementare, s-au contractat servicii de consultanta in implementarea proiectului respectiv servicii necesare pentrurealizarea proiectului tehnic si obtinerea avizelor si autorizatiilor necesare pentru obtinereaautorizatiei de construire. De asemenea s-au realizat angajarile personalului din categoriacercetatorilor. S-a Finalizat Proiectul Tehnic. achizitie lucrari demarare in 2 sapt.  Risc de intarziere numarul mare de echipamente si copmlexitatea acestora.</t>
  </si>
  <si>
    <t>6589</t>
  </si>
  <si>
    <t>10</t>
  </si>
  <si>
    <t>10.3</t>
  </si>
  <si>
    <t>CJ</t>
  </si>
  <si>
    <t>Modernizarea infrastructurii educationale universitare de nutritie si patologie animala a USAMV Cluj-Napoca la Jucu</t>
  </si>
  <si>
    <t>UNIVERSITATEA DE STIINTE AGRICOLE SI MEDICINA VETERINARA CLUJ-NAPOCA</t>
  </si>
  <si>
    <t>Proiect intarziat In momentul de fata Beneficiarul a finalizat achizitia privind contractul de proiectare si executie. Proiectul tehnic este finalizat. 
Beneficiarul a obtinut autorizatia de construire insa nu a emis ordinul de incepere lucrari. Odata cu aprobarea proiectului tehnic se recomanda actualizarea sectiunilor specifice din cadrul Cererii de Finantare raportat la graficul de executie anexa la contractul de lucrari.</t>
  </si>
  <si>
    <t>5305</t>
  </si>
  <si>
    <t>14</t>
  </si>
  <si>
    <t>14.1</t>
  </si>
  <si>
    <t>Construire Spital Regional de Urgenta Cluj</t>
  </si>
  <si>
    <t>IN INTARZIERE deoarece in luna februarie trebuia demarata procedura de achizitie de lucrari de executie. ( A fost  avizata Notificarea nr.2 de modificare a persoanei reprezentantului legal si de actualizare a planificarii in timp a activitatilor/achizitiilor/depunerea CR CPlata si C Prefinantare.A fost avizata Notificarea nr.3 de modificare a persoanei reprezentantului legal (-	Decret 321/21.04.2021 pentru numirea unui membru al Guvernului ) Dna Ioana MIHAILA. A fost avizata si Notificarea 4 de schimbare a persoanei reprezentantului legal (În data de 25.11.2021, prin decretul prezidential nr. 1132  a fost numit guvernul Romaniei), dl.Alexandru RAFILA Ministrul sanatatii. Contractul de finantare a fost semnat la 05.05.2020 .A fost avizata modificarea contractului de finantare prin Notificarea nr 5 - corectare eroare materiala in Cererea de finantare  pentru aplicare procente (la Valoare eligibila nerambursabila din FEDR si VAloarea cofinantarii eligibile a Beneficiarului) in corelare cu procentele prevazute la Art.3 Valoarea contrcatului  a Contractului de finantare. A fost avizata si Notificarea nr.6 de modificare a echipei de implementare a proiectului). Perioada de implementare expira la 31.12.2026. Achizitia Servicii de proiectare ptr. elaborarea PT-ului necesar executiei de lucrari aferente proiectului si servicii de asistenta tehnica a fost lansat cu intarziere la 09.01.2020.Procedura este finalizata,contract semnat. Achizitia servicii de verificare tehnica realizata de catre specialisti verificatori de proiecte atestati este in derualre incapand cu data de 01.10.2020 (elaborare doc atribuire) iar la data de 16.10 2020 s-a incarcat in SEAP documentatia de atribuire.Achizitia  a fost anulata si s-a republicat la 07.05.2021si finalizata (comunicare castigator la 24.12.2021 cu semnarea contrcatului dupa atribuirea contrcatului de servicii de proiectare). Activitatile  de achizitii sunt semnificativ afectate de problemele cauzate de pandemia Covid-19 acestea persista in continuare.Probleme sesizate de beneficiar care au condus la intarzierea in achizitii:Pandemia de COVID a îngreunat foarte mult achizițiile deoarece a ocupat aproape total serviciul de achiziții din cadrul Ministerului Sănătății și a îngreunat activitățile foarte mult.Procedurile de achizitie au constituit obiectul controlului ex-ante ANAP,care implicit au condus la intarzieri determinate de conditionarile cuprinse in avizele conform conditionat.
 De asemenea, în cazul activității de Conștientizare și informare publică (contract nr.1) întârzierea a fost generată și de faptul că BEI a trebuit să reia procesul de recrutare a experților,situatia relatata in cadrul RP4. A fost semnat contractul de servicii  de constientizare si informare publica nr.173/28.12.2021. În perioada anterioara a fost semnat contractul de servicii  de proiectare si cel de verificare tehnica a proiectului tehnic. Au fost transmise ordinele de incepere pentru serviciul de proiectare (la data de 04.05.2022) si pentru serviciile de verificare PT (la 13.07.2022). In data de 05.08.2022 servicul de proiectare a transmis beneficiarului Raportul de inceput in vederea aprobarii .In luna noiembrie 2022 proiectantul a transmis beneficiarului livrabilele 3 si 5 acestea fiind transmise verificatorilor inspre analiza si avizare. Sunt obtinute referatele de verificare pentru documentatia DTAC si PTE deviere utilitati. In luna ianuarie 2023  a fost solicit proiectantului transmiterea primului pachet de lucrari termenul fiind 28.02.2023. Serviciile de VERIFICARE PROIECT TEHNIC sunt in derulare,cu obtinerea urmatoarelor referate aferente DTAC:referat cerinta Is;It;A1/A2;A4/B2;cerinta A-G racord gaze naturale ;cerinta A-G relocare protejare retele distibuitioe gaze naturale;Ie relocare telecomunicatii,Bransament retea tetlecomunicatii,Relocare instalatii electrice;Ig utilizare gaze naturale;cerinta Saac bransamente apa,Bransamente retea canalizare menajara,relocare retele canalizare,relocare retele apa,Is cerinte gaze medicale. Au avut loc mai multe intalniri intre reprezentantii benenficiarului si reprezentantii AMPOR pentru clarifiacrea aspectelor legate de responsabilitatile in viitor a ANDIS.A fost aprobata o formula de accelerare a implementarii propusa de expertii cooptati,atribuire contractelor de executie lucrari in 2 procesuri:L1 organizare de santier si infrastructura pana la cota 0/L2 Suprastructura. A fost incarcata in MY SMIS Modulul Comunicare documentatia aferenta achizitiei serviciului de proiectare (aceasta este in vecrificare/evaluare la OI ADR NV).
 Progresul proiectului in conformitate cu sectiunea IV.3 al RP11  este de 0,0036%.</t>
  </si>
  <si>
    <t>5416</t>
  </si>
  <si>
    <t>4</t>
  </si>
  <si>
    <t>4.1</t>
  </si>
  <si>
    <t>BN</t>
  </si>
  <si>
    <t>Reconfigurarea axei de transport public pe traseul str. Garii – b-dul Decebal – str. Andrei Muresanu – str. Nasaudului</t>
  </si>
  <si>
    <t>UAT Municipiul Bistrița</t>
  </si>
  <si>
    <t>Proiect cu risc de nefinalizare pana la 31.12.2023. Contract de executie semnat in 06/06/2022, se va da Ordin de incepere cat mai curand posibil.  Durata de executie este 24 luni.  Constructorul isi asuma termenul de 12/24/2023 ( poate sa-si asume un act aditional in acest sens). PROIECTUL RAMANE CU RISC  PROIECT NEFUNCTIONAL CU TERMEN DE 6 LUNI PT. INCHIDERE.</t>
  </si>
  <si>
    <t>7.C</t>
  </si>
  <si>
    <t>BV</t>
  </si>
  <si>
    <t>Construire park &amp; ride - Bartolomeu</t>
  </si>
  <si>
    <t>Municipiul Brasov</t>
  </si>
  <si>
    <t>2,59%</t>
  </si>
  <si>
    <t>A fost semnat contractul serviciilor de elaborare PT și asistență din partea proiectantului pe durata execuției lucrărilor. A fost emis de ADR Centru aviz conformitate PT în 25.07.2022 și a fost obținută Autorizația de Construire nr. 398/22.08.2022. PT avizat de OI in data de 20,07,2022. Au fost lansate procedurile de atribuire a contractelor de lucrări și prestare servicii de dirigenție de șantier.</t>
  </si>
  <si>
    <t>Infrastructura de garaj pentru transportul public</t>
  </si>
  <si>
    <t>A fost lansată și este în derulare procedura de atribuire a serviciilor de elaborare proiect tehnic și a serviciilor de asistență din partea proiectantului. Contract elaborare PT încheiat în 17.11.2021, PT NERECEPTIONAT. A fost reluată procedura de achiziții pt.serviciile de verificare a PT. Procedura s-a finalizat prin atribuirea către SC GHALLARD SYS SRL a contractului de servicii nr.203/84834/19.07.2022 și actul adițional nr.1/86515/22.07.2022. A fost primit avizul din partea Comisiei de Circulație nr. 92913/05.08.2022, din punct de vedere al accesului și parcajelor; 
A fost primit și Avizul de amplasament favorabil condiționat nr. 7010220517925/09.08.2022, prin care SDEE Transilvania Sud este de acord cu amplasamentul propus.</t>
  </si>
  <si>
    <t>PI6.1</t>
  </si>
  <si>
    <t>HR</t>
  </si>
  <si>
    <t>Reabilitarea DJ 131 - DJ 133 - DJ 137A LOT 3 - DJ 131 km 38-621 - 54+984; DJ 133 km 25+000 - 41+866; DJ 137A km 0+000 - 16+000</t>
  </si>
  <si>
    <t>UAT Judetul Harghita</t>
  </si>
  <si>
    <t>AA fost semnat contractul de execuție a lucrărilor nr.3/40159/23.03.2021 cu Asocierea COSEDIL SPA și OPERES în valoare de 83.968.695,99 lei fără T.V.A. 
În data de 05.03.2021 a fost publicat în S.I.C.A.P., Anunțul de participare cu nr. CN1028894, pentru contractarea Serviciilor de supraveghere a lucrărilor aferente investiției „REABILITARE DJ 131 – DJ 133 – DJ 137A LOT 3 – DJ 131 KM 38+621 - 54+984; DJ 133 KM 25+000 - 41+866; DJ 137A KM 0+000 -16+000”.Valoarea estimată a serviciilor de supraveghere este de 1.258.000,00 lei fără TVA. A fost încheiat contractu nr. 7/50266/22.06.2021 cu SC VENTURO INVESTMENT SRL. Proiectul tehnic a fost elaborat și a fost avizat de ADR Centru. S-a încheiat contractul de execuție lucrări cu nr. 3/40159/23.03.2021 cu Asocierea între  COSEDIL SPA și OPERES SRL. Raportul anterior menționea ca proectul este la 36,25% insa acesta se datora unui eroare de calcul care a fost remediat.  Contractul de execuție lucrări  a fost reziliat</t>
  </si>
  <si>
    <t>8.BI</t>
  </si>
  <si>
    <t>B</t>
  </si>
  <si>
    <t>Creşterea eficienţei energetice prin reabilitare, construcţii şi instalaţii la Spitalul Clinic de Urgenţă Sfântul Ioan Bucureşti pentru corpurile de clădire C1 şi C2</t>
  </si>
  <si>
    <t>SPITALUL CLINIC DE URGENȚĂ "SF. IOAN"</t>
  </si>
  <si>
    <t xml:space="preserve"> RISC MEDIU S-a semnat contractul de  proiectare si executie lucrari nr.  4678/02.03.2022 cu BAU STARK SRL, durata 22 luni, În data de 08.03.2023 a fost emisă Autorizația de construire nr. 68/71834 din 08.03.2023; - A fost depus PT -ul, dar lucrarile inca nu au fost demarate	</t>
  </si>
  <si>
    <t>PI3.2</t>
  </si>
  <si>
    <t>Modernizarea si dotarea liniei de tramvai nr. 40</t>
  </si>
  <si>
    <t>Municipiul Bucuresti/Primar General</t>
  </si>
  <si>
    <t xml:space="preserve">Risc major
Achizitie mijloace de transport încheiată, contract 66 din 11.05.2021 încheiat cu Asocierea ASTRA VAGOANE CĂLĂTORI S.A. (Lider) – CRRC QINGDAO SIFANG CO LTD (Asociat), valoare 840.882.207,00 lei. S-a constituit Garanția de Bună Execuție și s-a achitat avansul către Furnizor.
Au fost furnizate primele 26 tramvaie din lotul de 100 și au fost recepționate 23. În prezent sunt în circulație pe linia 41 și pe linia 25.
Realizarea proiectelor complementare implică o durată de timp care depășește perioada de implementare și poate conduce la nerealizarea acestora. </t>
  </si>
  <si>
    <t>Modernizarea si dotarea liniei de tramvai nr. 55</t>
  </si>
  <si>
    <t>Modernizarea si dotarea liniei de tramvai nr. 32</t>
  </si>
  <si>
    <t>Achizitie mijloace de transport încheiată, contract 66 din 11.05.2021 încheiat cu Asocierea ASTRA VAGOANE CĂLĂTORI S.A. (Lider) – CRRC QINGDAO SIFANG CO LTD (Asociat), valoare 840.882.207,00 lei. S-a constituit Garanția de Bună Execuție și s-a achitat avansul către Furnizor.
Au fost furnizate primele 30 tramvaie din lotul de 100 și au fost recepționate 29. În prezent sunt în circulație pe linia 41 și pe linia 25.
O parte din tramvaiele acestei linii nu vor fi furnizate până la 31 decembrie 2023.</t>
  </si>
  <si>
    <t>Modernizarea si dotarea liniei de tramvai nr. 21</t>
  </si>
  <si>
    <t>Pi3.2</t>
  </si>
  <si>
    <t>Achiziţionare autobuze electrice necesare îmbunătăţirii transportului public de călători pe traseele 173, 311, 336, 381 şi 601</t>
  </si>
  <si>
    <t xml:space="preserve">Achizitie mijloace de transport a fost reluată a 3-a oară și este în desfășurare. S-a emis Raportul procedurii, a avut loc atribuirea contractului de furnizare, s-a formulat o contestație la CNSC, iar în prezent se așteaptă decizia. Documentația de licitație prevede livrarea tuturor autobuzelor electrice până la finalul anului 2023.
Implementarea proiectelor complementare, respectiv realizarea stațiilor de încărcare lentă și rapidă trenează. Nu s-au efectuat demersurile necesare de către direcția din PMB care le are în gestiune. </t>
  </si>
  <si>
    <t>Achiziţionare autobuze electrice necesare îmbunătăţirii transportului public de călători pe traseele 300, 330 şi 335</t>
  </si>
  <si>
    <t>Achiziţionare autobuze electrice necesare îmbunătăţirii transportului public de călători pe traseele 312, 313, 368 si 385</t>
  </si>
  <si>
    <t>Achiziţionare autobuze electrice necesare îmbunătăţirii transportului public de călători pe traseele 137 si 138</t>
  </si>
  <si>
    <t>IF</t>
  </si>
  <si>
    <t>Reinoirea parcului de mijloace de transport public cu autobuze electrice in vederea reducerii emisiilor de carbon in Orasul Voluntari</t>
  </si>
  <si>
    <t>Parteneriatul dintre UAT Oras Voluntari, UAT Municipiul Bucuresti,  UAT Comuna Petrachioaia, UAT Comuna Afumati si UAT Judetul Ilfov.</t>
  </si>
  <si>
    <t>0,83%</t>
  </si>
  <si>
    <t xml:space="preserve">RISC MAJOR 
Achizitia de mijloace de transport si dotari este in derulare dar inregistreaza intarzieri fata de planificarea initiala (etapa de evaluare tehnica a ofertelor). Status procedura - in deliberare. Durata estimata pentru livrare si receptie: 15 luni. </t>
  </si>
  <si>
    <t xml:space="preserve">6.2 </t>
  </si>
  <si>
    <t>Reducerea emisiilor de carbon in orasul Voluntari prin achizitia de autobuze electrice</t>
  </si>
  <si>
    <t xml:space="preserve">Parteneriatul dintre UAT Oras Voluntari, UAT Municipiul Bucuresti, UAT Comuna Dascalu, UAT Comuna Ganeasa, UAT Comuna Afumati, UAT Comuna Petrachioaia si UAT Judetul Ilfov.
</t>
  </si>
  <si>
    <t xml:space="preserve">RISC MAJOR
Achizitia de mijloace de transport si dotari a fost finalizata cu intarziere fata de planificarea initiala (contract de furnizare semnat). Rezultatul procedurii a fost contestat in instanta care a decis anularea raportului procedurii si reevaluarea ofertelor (tehnic). Procedura a fost reluata. Status procedura - reluare procedura de la etapa de evaluare tehnica a ofertelor, conform deciziei CNSC. Durata estimata pentru livrare si receptie: 15 luni. </t>
  </si>
  <si>
    <t>10.1B</t>
  </si>
  <si>
    <t>CONSOLIDARE, MODERNIZARE, REABILITARE ȘI EXTINDERE CLĂDIRE CU DESTINAȚIA UNITATE DE ÎNVĂȚĂMÂNT (ȘCOALA NR. 3), DEMOLARE PARȚIALĂ A CORPULUI DE CLĂDIRE EXISTENT CU DESTINAȚIA UNITATE DE ÎNVĂȚĂMÂNT (ȘCOALA3); CONSTRUIRE SALĂ DE SPORT; PANOURI FOTOVOLTAICE ȘI SOLARE; AMENAJĂRI EXTERIOARE, ÎMPREJMUIRE TEREN</t>
  </si>
  <si>
    <t>UAT Voluntari</t>
  </si>
  <si>
    <t xml:space="preserve">Beneficiarul raporteaza ca, dupa ca nu s-a depus nici o oferta pentru procedura lansata cu termen de depunere 22.09.2021, s-a lansat o noua procedura care a avut ca termen de depunere a ofertelor 18.11.2021. Aceasta procedura a fost anulata in 19.06.2022 din cauza ca unul din 2 ofertanti nu a indeplinit cerinta de calificare legata de cifra de afaceri minima in ultimii 3 ani, iar celalalt nu si-a mentinut oferta si garantia de participare depuse.
A avut loc revizuirea devizului general care a fost aprobat prin HCL in 08.09.2022 si s-a initiat o noua procedura de achizitie in 23.12.2022. In trim 9 de implementare, beneficiarul mentioneaza ca se afla in faza de evaluare a ofertelor depuse.
</t>
  </si>
  <si>
    <t>VN</t>
  </si>
  <si>
    <t>Resistematizarea infrastructurii de transport la nivelul Municipiului Focșani în vederea creșterii atractivității și accesibilității deplasărilor cu transportul public, cu bicicleta și pietonale</t>
  </si>
  <si>
    <t>Unitatea Administrativ Teritoriala Municipiul Focsani</t>
  </si>
  <si>
    <t>1. Asistenta tehnica pentru managmentul de proiect, prestator SC CCAT Solution Grup SRL nr. 115602/25.11.2019 valoarea contractului 354.123,00 lei fara TVA la care se anaduga TVA de 67.283,37 lei.
2. Asistenta tehnica pentru Supervizarea lucrarilor, prestator SC URICANI CONSTRUCT SRL, nr. 368000 din 25.04.2020 valoarea contractului 373.200,00 lei fara TVA la care se adauga TVA de 70.908,00 lei
3. Proiectare si executie a lucrarilor, prestator ASOCIERE SC HIDRO SALT B 92 SRL- SC TRACE GROUP HOLD PLC- SC DINENG DEV SRL, nr. acord contractual 1111338 din 27.11.2020, valoare contract 56.272.034,01 lei exclusiv TVA
PT finalizat si verificat in 04.11.2021.
Lucrari in desfășurare. In cadrul executiei contractului de lucrari antreprenorul are un deficit de lipsa a fortei de munca, însă se estimează finalizarea contractului de lucrari 31 Decembrie 2023. Beneficiarul a prelungit perioada de implementare pana la 31.12.2023.</t>
  </si>
  <si>
    <t>Acces si mobilitate pietonala în zona centrala a municipiului Constanta</t>
  </si>
  <si>
    <t>Unitatea Administrativ Teritoriala Municipiul Constanta</t>
  </si>
  <si>
    <t xml:space="preserve">A fost încheiat contractul de lucrări nr.96528/25.05.2021 în valoare de 81.977.410,93 lei cu TVA, cu S.C. Meva Concept S.R.L.  
Ordin de incepere lucrări dat. Grad de realizare lucrari 36%
Beneficiarul a prelungit perioada de implementare a proiectului până la 31.12.2023                     </t>
  </si>
  <si>
    <t>Extindere si modernizare varianta ocolitoare a municipiului Galati</t>
  </si>
  <si>
    <t>Unitatea Administrativ Teritoriala Judetul Galati in parteneriat</t>
  </si>
  <si>
    <t>Achizitie PT + Lucrari finalizat. Lucrari in desfasurare. Exproprierile merg greu. Se lucrează la pod. Beneficiarul a solicitat prelungirea perioadei de implementare a proiectului până la 31.10.2023.</t>
  </si>
  <si>
    <t>PI8.1. A ITI apel 2</t>
  </si>
  <si>
    <t>Reabilitare, modernizare Ambulatoriu Tulcea</t>
  </si>
  <si>
    <t>Unitatea Administrativ Teritoriala Judetul Tulcea</t>
  </si>
  <si>
    <t>Procedura de achizitie PT+Lucrari finalizata. A fost incheiat contractul PT si executie lucrari 402/07.09.2021 Asocierea SC CONSTRUCTII ERBASU SA si SC MINIMED SOLUTION SRL - contract in valoare de 51.943.030,55 lei cu TVA inclus. Lucrari in desfasurare 20%. Dotarile vor fi achizitionate intr-un alt contract.
Proiectul prezinta RISC de nefinalizare la 31.12.2023</t>
  </si>
  <si>
    <t>PI8.2BITI</t>
  </si>
  <si>
    <t>Reabilitare, modernizare si extindere Spitalul Judetean de Urgenta Tulcea</t>
  </si>
  <si>
    <t>Achizitie PT si Executie lucrari finalizată. Contract nr. 9/14.01.2021 semnat cu S.C. Constructii Erbasu S.A., în valoare de 189.825.847,89 lei. PT verificat. Notificare nr.1 /01.02.2021 - Actualizare privind noile modificări intervenite în implementarea proiectului. Secțiunile deblocate care au fost suferit modificari: Solicitant, Graficul de rambursare, Resurse umane, Plan de achizitii și Activități previzionate. Lucrari in desfasurare - 28%
Executantul de lucrari intentioneaza sa transmita revizuirea PT-ului. Proiectul prezinta RISC de nefinalizare la 31.12.2023</t>
  </si>
  <si>
    <t>SB</t>
  </si>
  <si>
    <t>Reabilitarea termica a unor cladiri din cadrul Spitalului Clinic Judetean de Urgenta Sibiu</t>
  </si>
  <si>
    <t>UAT JUDETUL SIBIU</t>
  </si>
  <si>
    <t>Beneficiarul nu semnaleaza probleme majore in implementarea proiectului
A fost finalizata in data de 05.04.2021 procedura de achizitie a executiei de lucrari pe 3 loturi
Perioada de executie a lucrarilor este:
Lot 1:15 luni de la emiterea ordinului de incepere a lucrarilor
Ordinul de incepere a fost emis in data de 12.05.2021
Contractul de executie a fost suspendat cu data de 17.02.2022 datorita imposibilitatii asigurarii de catre beneficiar a frontului de lucru
Lucrarile au fost reluate in data de 11.07.2022
Gradul de realizare a investitiei este de 21%
Lot 2:15 luni de la emiterea ordinului de incepere a lucrarilor
Gradul de realizare a investitiei este de 49%
Lot 3:10 luni de la emiterea ordinului de incepere a lucrarilor
A fost predat amplasamentul in data de 12.05.2021
Gradul de realizare a investitiei este de 83%
Perioada de implementare a fost prelungita pana la 31.12.2023
Stadiul de realizare a proiectului din pct de vedere a platilor realizate este de aprox 18.77%</t>
  </si>
  <si>
    <t>Modernizare DJ 106B A1 - Ocna Sibiului - Loamnes - Sorostin - Tapu</t>
  </si>
  <si>
    <t>UAT Judetul Sibiu</t>
  </si>
  <si>
    <t>Contractul de proiectare si executie a lucrailor a fost semnat in data de 23.09.2021
• A fost emis ordinul de incepere a lucrarilor incepand cu data de 18.10.2021
• Perioada de executie a lucrarilor este de 24 luni de la emiterea ordinului de incepere a lucrarilor respectiv pana la data 18.10.2023
Gradul de realizare a lucrarilor este de aprox 65%
Stadiul de realizare a proiectului din pct de vedere a platilor realizate este de aprox 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</si>
</sst>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409]d\-mmm\-yy;@"/>
    <numFmt numFmtId="165" formatCode="[$-409]d\-mmm\-yyyy"/>
    <numFmt numFmtId="166" formatCode="###,###,###,###,##0.00"/>
    <numFmt numFmtId="167" formatCode="dd\.mm\.yyyy"/>
    <numFmt numFmtId="168" formatCode="[$-418]d\ mmmm\ yyyy;@"/>
    <numFmt numFmtId="169" formatCode="_-* #,##0.00\ _L_e_i_-;\-* #,##0.00\ _L_e_i_-;_-* &quot;-&quot;??\ _L_e_i_-;_-@_-"/>
  </numFmts>
  <fonts count="8" x14ac:knownFonts="1">
    <font>
      <sz val="11"/>
      <color rgb="FF000000"/>
      <name val="Calibri"/>
      <family val="2"/>
      <charset val="238"/>
    </font>
    <font>
      <sz val="11"/>
      <color theme="1"/>
      <name val="Calibri"/>
      <family val="2"/>
      <charset val="238"/>
      <scheme val="minor"/>
    </font>
    <font>
      <sz val="11"/>
      <name val="Trebuchet MS"/>
      <family val="2"/>
    </font>
    <font>
      <b/>
      <sz val="11"/>
      <name val="Trebuchet MS"/>
      <family val="2"/>
    </font>
    <font>
      <b/>
      <sz val="11"/>
      <color rgb="FF000000"/>
      <name val="Trebuchet MS"/>
      <family val="2"/>
    </font>
    <font>
      <sz val="11"/>
      <color rgb="FF000000"/>
      <name val="Trebuchet MS"/>
      <family val="2"/>
    </font>
    <font>
      <sz val="11"/>
      <color rgb="FF000000"/>
      <name val="Calibri"/>
      <family val="2"/>
    </font>
    <font>
      <sz val="10"/>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indexed="64"/>
      </right>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666666"/>
      </left>
      <right style="thin">
        <color rgb="FF666666"/>
      </right>
      <top style="thin">
        <color rgb="FF666666"/>
      </top>
      <bottom style="thin">
        <color rgb="FF666666"/>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rgb="FF000000"/>
      </bottom>
      <diagonal/>
    </border>
    <border>
      <left style="thin">
        <color indexed="64"/>
      </left>
      <right/>
      <top style="thin">
        <color indexed="64"/>
      </top>
      <bottom/>
      <diagonal/>
    </border>
    <border>
      <left/>
      <right/>
      <top style="thin">
        <color theme="4" tint="0.39997558519241921"/>
      </top>
      <bottom style="thin">
        <color theme="4" tint="0.39997558519241921"/>
      </bottom>
      <diagonal/>
    </border>
    <border>
      <left style="thin">
        <color rgb="FF000000"/>
      </left>
      <right/>
      <top style="thin">
        <color rgb="FF000000"/>
      </top>
      <bottom/>
      <diagonal/>
    </border>
  </borders>
  <cellStyleXfs count="6">
    <xf numFmtId="0" fontId="0" fillId="0" borderId="0"/>
    <xf numFmtId="169"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0" fontId="7" fillId="0" borderId="0"/>
    <xf numFmtId="0" fontId="1" fillId="0" borderId="0"/>
  </cellStyleXfs>
  <cellXfs count="141">
    <xf numFmtId="0" fontId="0" fillId="0" borderId="0" xfId="0"/>
    <xf numFmtId="0" fontId="2" fillId="0" borderId="0" xfId="0" applyFont="1"/>
    <xf numFmtId="0" fontId="2" fillId="0" borderId="1" xfId="0" applyFont="1" applyBorder="1"/>
    <xf numFmtId="0" fontId="2" fillId="0" borderId="1" xfId="0" applyFont="1" applyBorder="1" applyAlignment="1">
      <alignment horizontal="center" vertical="center"/>
    </xf>
    <xf numFmtId="0" fontId="3" fillId="0" borderId="1" xfId="0" applyFont="1" applyBorder="1"/>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1" xfId="0" applyFont="1" applyBorder="1" applyAlignment="1">
      <alignment horizontal="center" vertical="center" wrapText="1"/>
    </xf>
    <xf numFmtId="0" fontId="5" fillId="3" borderId="8" xfId="0" applyFont="1" applyFill="1" applyBorder="1" applyAlignment="1">
      <alignment horizontal="center" vertical="center" wrapText="1"/>
    </xf>
    <xf numFmtId="4" fontId="5" fillId="3" borderId="8" xfId="0" applyNumberFormat="1" applyFont="1" applyFill="1" applyBorder="1" applyAlignment="1">
      <alignment horizontal="center" vertical="center" wrapText="1"/>
    </xf>
    <xf numFmtId="4" fontId="2" fillId="0" borderId="1" xfId="0" applyNumberFormat="1" applyFont="1" applyBorder="1" applyAlignment="1">
      <alignment horizontal="center" vertical="center"/>
    </xf>
    <xf numFmtId="0" fontId="5" fillId="0" borderId="8" xfId="0" applyFont="1" applyBorder="1" applyAlignment="1">
      <alignment horizontal="center" vertical="center" wrapText="1"/>
    </xf>
    <xf numFmtId="4" fontId="5" fillId="0" borderId="8" xfId="0" applyNumberFormat="1" applyFont="1" applyBorder="1" applyAlignment="1">
      <alignment horizontal="center" vertical="center" wrapText="1"/>
    </xf>
    <xf numFmtId="4" fontId="2" fillId="0" borderId="9" xfId="0" applyNumberFormat="1" applyFont="1" applyBorder="1" applyAlignment="1">
      <alignment horizontal="center" vertical="center" wrapText="1"/>
    </xf>
    <xf numFmtId="10" fontId="2" fillId="0" borderId="2" xfId="2" applyNumberFormat="1" applyFont="1" applyFill="1" applyBorder="1" applyAlignment="1">
      <alignment horizontal="center" vertical="center" wrapText="1"/>
    </xf>
    <xf numFmtId="165" fontId="2" fillId="0" borderId="11" xfId="0" applyNumberFormat="1" applyFont="1" applyBorder="1" applyAlignment="1">
      <alignment horizontal="center" vertical="center" wrapText="1"/>
    </xf>
    <xf numFmtId="0" fontId="2" fillId="0" borderId="12" xfId="0" applyFont="1" applyBorder="1" applyAlignment="1">
      <alignment horizontal="center" vertical="center" wrapText="1"/>
    </xf>
    <xf numFmtId="10" fontId="2" fillId="0" borderId="2" xfId="3" applyNumberFormat="1" applyFont="1" applyFill="1" applyBorder="1" applyAlignment="1">
      <alignment horizontal="center" vertical="center" wrapText="1"/>
    </xf>
    <xf numFmtId="10" fontId="2" fillId="0" borderId="2" xfId="3" applyNumberFormat="1" applyFont="1" applyFill="1" applyBorder="1" applyAlignment="1">
      <alignment horizontal="center" vertical="center"/>
    </xf>
    <xf numFmtId="10" fontId="2" fillId="0" borderId="2" xfId="2" applyNumberFormat="1" applyFont="1" applyFill="1" applyBorder="1" applyAlignment="1">
      <alignment horizontal="center" vertical="center"/>
    </xf>
    <xf numFmtId="0" fontId="2" fillId="0" borderId="0" xfId="0" applyFont="1" applyAlignment="1">
      <alignment horizontal="center" vertical="center"/>
    </xf>
    <xf numFmtId="0" fontId="5" fillId="0" borderId="15" xfId="0" applyFont="1" applyBorder="1" applyAlignment="1">
      <alignment horizontal="center" vertical="center" wrapText="1"/>
    </xf>
    <xf numFmtId="166" fontId="5" fillId="0" borderId="15" xfId="0" applyNumberFormat="1" applyFont="1" applyBorder="1" applyAlignment="1">
      <alignment horizontal="center" vertical="center" wrapText="1"/>
    </xf>
    <xf numFmtId="0" fontId="5" fillId="0" borderId="1" xfId="0" applyFont="1" applyBorder="1" applyAlignment="1">
      <alignment horizontal="center" vertical="center"/>
    </xf>
    <xf numFmtId="4" fontId="2" fillId="0" borderId="1" xfId="4" applyNumberFormat="1" applyFont="1" applyBorder="1" applyAlignment="1">
      <alignment horizontal="center" vertical="center" wrapText="1"/>
    </xf>
    <xf numFmtId="10" fontId="2" fillId="0" borderId="1" xfId="3" applyNumberFormat="1" applyFont="1" applyFill="1" applyBorder="1" applyAlignment="1">
      <alignment horizontal="center" vertical="center" wrapText="1"/>
    </xf>
    <xf numFmtId="0" fontId="3" fillId="0" borderId="1" xfId="4" applyFont="1" applyBorder="1" applyAlignment="1">
      <alignment horizontal="center" vertical="center" wrapText="1"/>
    </xf>
    <xf numFmtId="4" fontId="2" fillId="0" borderId="8" xfId="4" applyNumberFormat="1" applyFont="1" applyBorder="1" applyAlignment="1">
      <alignment horizontal="center" vertical="center" wrapText="1"/>
    </xf>
    <xf numFmtId="0" fontId="2" fillId="0" borderId="17" xfId="5" applyFont="1" applyBorder="1" applyAlignment="1">
      <alignment wrapText="1"/>
    </xf>
    <xf numFmtId="49" fontId="2" fillId="0" borderId="18" xfId="4" applyNumberFormat="1" applyFont="1" applyBorder="1" applyAlignment="1">
      <alignment horizontal="center" vertical="center" wrapText="1"/>
    </xf>
    <xf numFmtId="4" fontId="2" fillId="0" borderId="4" xfId="4" applyNumberFormat="1" applyFont="1" applyBorder="1" applyAlignment="1">
      <alignment horizontal="center" vertical="center" wrapText="1"/>
    </xf>
    <xf numFmtId="49" fontId="2" fillId="0" borderId="19" xfId="4" applyNumberFormat="1" applyFont="1" applyBorder="1" applyAlignment="1">
      <alignment horizontal="justify" vertical="center" wrapText="1"/>
    </xf>
    <xf numFmtId="10" fontId="2" fillId="0" borderId="8" xfId="3" applyNumberFormat="1" applyFont="1" applyFill="1" applyBorder="1" applyAlignment="1">
      <alignment horizontal="center" vertical="center" wrapText="1"/>
    </xf>
    <xf numFmtId="49" fontId="2" fillId="0" borderId="0" xfId="5" applyNumberFormat="1" applyFont="1" applyAlignment="1">
      <alignment wrapText="1"/>
    </xf>
    <xf numFmtId="4" fontId="2" fillId="0" borderId="1" xfId="4" applyNumberFormat="1" applyFont="1" applyBorder="1" applyAlignment="1">
      <alignment horizontal="center" vertical="center"/>
    </xf>
    <xf numFmtId="10" fontId="2" fillId="0" borderId="1" xfId="3" applyNumberFormat="1" applyFont="1" applyFill="1" applyBorder="1" applyAlignment="1">
      <alignment horizontal="center" vertical="center"/>
    </xf>
    <xf numFmtId="0" fontId="2" fillId="0" borderId="1" xfId="5" applyFont="1" applyBorder="1" applyAlignment="1">
      <alignment horizontal="justify" vertical="center"/>
    </xf>
    <xf numFmtId="49" fontId="2" fillId="0" borderId="18" xfId="4" applyNumberFormat="1" applyFont="1" applyBorder="1" applyAlignment="1">
      <alignment horizontal="center" vertical="center"/>
    </xf>
    <xf numFmtId="10" fontId="2" fillId="0" borderId="1" xfId="4" applyNumberFormat="1" applyFont="1" applyBorder="1" applyAlignment="1">
      <alignment horizontal="center" vertical="center"/>
    </xf>
    <xf numFmtId="0" fontId="2" fillId="0" borderId="18" xfId="4" applyFont="1" applyBorder="1" applyAlignment="1">
      <alignment horizontal="justify" vertical="center" wrapText="1"/>
    </xf>
    <xf numFmtId="0" fontId="2" fillId="0" borderId="0" xfId="5" applyFont="1" applyAlignment="1">
      <alignment wrapText="1"/>
    </xf>
    <xf numFmtId="10" fontId="2" fillId="0" borderId="1" xfId="4" applyNumberFormat="1" applyFont="1" applyBorder="1" applyAlignment="1">
      <alignment horizontal="center"/>
    </xf>
    <xf numFmtId="0" fontId="2" fillId="0" borderId="1" xfId="5" applyFont="1" applyBorder="1" applyAlignment="1">
      <alignment wrapText="1"/>
    </xf>
    <xf numFmtId="4" fontId="2" fillId="0" borderId="8" xfId="4" applyNumberFormat="1" applyFont="1" applyBorder="1" applyAlignment="1">
      <alignment horizontal="center" vertical="center"/>
    </xf>
    <xf numFmtId="10" fontId="2" fillId="0" borderId="8" xfId="3" applyNumberFormat="1" applyFont="1" applyFill="1" applyBorder="1" applyAlignment="1">
      <alignment horizontal="center" vertical="center"/>
    </xf>
    <xf numFmtId="49" fontId="2" fillId="0" borderId="1" xfId="5" applyNumberFormat="1" applyFont="1" applyBorder="1" applyAlignment="1">
      <alignment wrapText="1"/>
    </xf>
    <xf numFmtId="4" fontId="2" fillId="0" borderId="14" xfId="4" applyNumberFormat="1" applyFont="1" applyBorder="1" applyAlignment="1">
      <alignment horizontal="center" vertical="center"/>
    </xf>
    <xf numFmtId="4" fontId="2" fillId="0" borderId="1" xfId="5" applyNumberFormat="1" applyFont="1" applyBorder="1" applyAlignment="1">
      <alignment horizontal="center" vertical="center"/>
    </xf>
    <xf numFmtId="0" fontId="2" fillId="0" borderId="1" xfId="4" applyFont="1" applyBorder="1" applyAlignment="1">
      <alignment horizontal="left" vertical="top" wrapText="1"/>
    </xf>
    <xf numFmtId="4" fontId="2" fillId="0" borderId="1" xfId="0" applyNumberFormat="1" applyFont="1" applyBorder="1" applyAlignment="1">
      <alignment horizontal="center" vertical="center" wrapText="1"/>
    </xf>
    <xf numFmtId="0" fontId="2" fillId="0" borderId="1" xfId="0" applyFont="1" applyBorder="1" applyAlignment="1">
      <alignment horizontal="center" vertical="top" wrapText="1"/>
    </xf>
    <xf numFmtId="0" fontId="2" fillId="0" borderId="18" xfId="0" applyFont="1" applyBorder="1" applyAlignment="1">
      <alignment horizontal="center" vertical="center" wrapText="1"/>
    </xf>
    <xf numFmtId="0" fontId="2" fillId="0" borderId="20" xfId="0" applyFont="1" applyBorder="1" applyAlignment="1">
      <alignment horizontal="center" vertical="center" wrapText="1"/>
    </xf>
    <xf numFmtId="2" fontId="2" fillId="0" borderId="17" xfId="0" applyNumberFormat="1" applyFont="1" applyBorder="1" applyAlignment="1">
      <alignment horizontal="center" vertical="center" wrapText="1"/>
    </xf>
    <xf numFmtId="0" fontId="2" fillId="0" borderId="17" xfId="0" applyFont="1" applyBorder="1" applyAlignment="1">
      <alignment horizontal="left" vertical="top" wrapText="1"/>
    </xf>
    <xf numFmtId="0" fontId="2" fillId="0" borderId="21" xfId="0"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4" fontId="2" fillId="0" borderId="0" xfId="0" applyNumberFormat="1" applyFont="1" applyAlignment="1">
      <alignment horizontal="center" vertical="center"/>
    </xf>
    <xf numFmtId="49" fontId="2" fillId="0" borderId="18" xfId="0" applyNumberFormat="1" applyFont="1" applyBorder="1" applyAlignment="1">
      <alignment vertical="center" wrapText="1"/>
    </xf>
    <xf numFmtId="0" fontId="2" fillId="0" borderId="18" xfId="0" applyFont="1" applyBorder="1" applyAlignment="1">
      <alignment horizontal="center" vertical="center"/>
    </xf>
    <xf numFmtId="1" fontId="2" fillId="0" borderId="17"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4" fontId="2" fillId="0" borderId="17" xfId="0" applyNumberFormat="1" applyFont="1" applyBorder="1" applyAlignment="1">
      <alignment horizontal="center" vertical="center" wrapText="1"/>
    </xf>
    <xf numFmtId="10"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11" xfId="0" applyFont="1" applyBorder="1" applyAlignment="1">
      <alignment horizontal="center" vertical="center" wrapText="1"/>
    </xf>
    <xf numFmtId="10" fontId="2" fillId="0" borderId="11" xfId="0" applyNumberFormat="1" applyFont="1" applyBorder="1" applyAlignment="1">
      <alignment horizontal="center" vertical="center" wrapText="1"/>
    </xf>
    <xf numFmtId="4" fontId="3" fillId="0" borderId="0" xfId="0" applyNumberFormat="1" applyFont="1" applyAlignment="1">
      <alignment wrapText="1"/>
    </xf>
    <xf numFmtId="169" fontId="2" fillId="0" borderId="0" xfId="1" applyFont="1"/>
    <xf numFmtId="4" fontId="2" fillId="0" borderId="0" xfId="0" applyNumberFormat="1" applyFont="1"/>
    <xf numFmtId="165" fontId="2" fillId="0" borderId="11" xfId="0" applyNumberFormat="1" applyFont="1" applyBorder="1" applyAlignment="1">
      <alignment horizontal="center" vertical="top" wrapText="1"/>
    </xf>
    <xf numFmtId="10" fontId="2" fillId="0" borderId="18" xfId="2" applyNumberFormat="1" applyFont="1" applyFill="1" applyBorder="1" applyAlignment="1">
      <alignment horizontal="center" vertical="center"/>
    </xf>
    <xf numFmtId="0" fontId="2" fillId="0" borderId="18" xfId="0" applyFont="1" applyBorder="1" applyAlignment="1">
      <alignment vertical="center" wrapText="1"/>
    </xf>
    <xf numFmtId="0" fontId="2" fillId="0" borderId="0" xfId="0" applyFont="1" applyFill="1"/>
    <xf numFmtId="0" fontId="3" fillId="0" borderId="0" xfId="0" applyFont="1" applyFill="1"/>
    <xf numFmtId="164" fontId="2" fillId="0" borderId="0" xfId="0" applyNumberFormat="1" applyFont="1" applyFill="1"/>
    <xf numFmtId="0" fontId="3" fillId="0" borderId="8" xfId="0" applyFont="1" applyFill="1" applyBorder="1" applyAlignment="1">
      <alignment horizontal="center" vertical="center" wrapText="1"/>
    </xf>
    <xf numFmtId="164" fontId="3" fillId="0" borderId="8"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164" fontId="2" fillId="0" borderId="8"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1" fontId="2" fillId="0" borderId="8"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2" fillId="0" borderId="8" xfId="0" applyFont="1" applyFill="1" applyBorder="1" applyAlignment="1">
      <alignment horizontal="center" vertical="center"/>
    </xf>
    <xf numFmtId="164" fontId="2" fillId="0" borderId="1" xfId="0" applyNumberFormat="1" applyFont="1" applyFill="1" applyBorder="1" applyAlignment="1">
      <alignment horizontal="center" vertical="center" wrapText="1"/>
    </xf>
    <xf numFmtId="164" fontId="2" fillId="0" borderId="8" xfId="0" applyNumberFormat="1" applyFont="1" applyFill="1" applyBorder="1" applyAlignment="1">
      <alignment horizontal="center" vertical="center"/>
    </xf>
    <xf numFmtId="0" fontId="2" fillId="0" borderId="0" xfId="0" applyFont="1" applyFill="1" applyAlignment="1">
      <alignment horizontal="center" vertical="center"/>
    </xf>
    <xf numFmtId="164" fontId="2" fillId="0" borderId="1" xfId="0" applyNumberFormat="1" applyFont="1" applyFill="1" applyBorder="1" applyAlignment="1">
      <alignment horizontal="center" vertical="center"/>
    </xf>
    <xf numFmtId="0" fontId="2" fillId="0" borderId="14" xfId="0" applyFont="1" applyFill="1" applyBorder="1" applyAlignment="1">
      <alignment horizontal="center" vertical="center" wrapText="1"/>
    </xf>
    <xf numFmtId="14" fontId="2" fillId="0" borderId="8" xfId="0" applyNumberFormat="1" applyFont="1" applyFill="1" applyBorder="1" applyAlignment="1">
      <alignment horizontal="center" vertical="center" wrapText="1"/>
    </xf>
    <xf numFmtId="14" fontId="2" fillId="0" borderId="1" xfId="0" applyNumberFormat="1" applyFont="1" applyFill="1" applyBorder="1" applyAlignment="1">
      <alignment horizontal="center" vertical="center" wrapText="1"/>
    </xf>
    <xf numFmtId="14" fontId="2" fillId="0" borderId="8"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14" fontId="2" fillId="0" borderId="9"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164" fontId="5" fillId="0" borderId="15" xfId="0" applyNumberFormat="1" applyFont="1" applyFill="1" applyBorder="1" applyAlignment="1">
      <alignment horizontal="center" vertical="center" wrapText="1"/>
    </xf>
    <xf numFmtId="1" fontId="2" fillId="0" borderId="1" xfId="4" applyNumberFormat="1" applyFont="1" applyFill="1" applyBorder="1" applyAlignment="1">
      <alignment horizontal="center" vertical="center" wrapText="1"/>
    </xf>
    <xf numFmtId="0" fontId="2" fillId="0" borderId="1" xfId="4" applyFont="1" applyFill="1" applyBorder="1" applyAlignment="1">
      <alignment horizontal="center" vertical="center" wrapText="1"/>
    </xf>
    <xf numFmtId="0" fontId="2" fillId="0" borderId="16" xfId="4" applyFont="1" applyFill="1" applyBorder="1" applyAlignment="1">
      <alignment horizontal="center" vertical="center" wrapText="1"/>
    </xf>
    <xf numFmtId="3" fontId="2" fillId="0" borderId="1" xfId="4" applyNumberFormat="1" applyFont="1" applyFill="1" applyBorder="1" applyAlignment="1">
      <alignment horizontal="center" vertical="center" wrapText="1"/>
    </xf>
    <xf numFmtId="164" fontId="2" fillId="0" borderId="1" xfId="4" applyNumberFormat="1" applyFont="1" applyFill="1" applyBorder="1" applyAlignment="1">
      <alignment horizontal="center" vertical="center" wrapText="1"/>
    </xf>
    <xf numFmtId="0" fontId="2" fillId="0" borderId="8" xfId="4" applyFont="1" applyFill="1" applyBorder="1" applyAlignment="1">
      <alignment horizontal="center" vertical="center" wrapText="1"/>
    </xf>
    <xf numFmtId="164" fontId="2" fillId="0" borderId="8" xfId="4" applyNumberFormat="1" applyFont="1" applyFill="1" applyBorder="1" applyAlignment="1">
      <alignment horizontal="center" vertical="center" wrapText="1"/>
    </xf>
    <xf numFmtId="164" fontId="2" fillId="0" borderId="9" xfId="4" applyNumberFormat="1" applyFont="1" applyFill="1" applyBorder="1" applyAlignment="1">
      <alignment horizontal="center" vertical="center" wrapText="1"/>
    </xf>
    <xf numFmtId="164" fontId="2" fillId="0" borderId="10" xfId="4" applyNumberFormat="1" applyFont="1" applyFill="1" applyBorder="1" applyAlignment="1">
      <alignment horizontal="center" vertical="center" wrapText="1"/>
    </xf>
    <xf numFmtId="0" fontId="2" fillId="0" borderId="1" xfId="4" applyFont="1" applyFill="1" applyBorder="1" applyAlignment="1">
      <alignment horizontal="center" vertical="center"/>
    </xf>
    <xf numFmtId="49" fontId="2" fillId="0" borderId="1" xfId="4" applyNumberFormat="1" applyFont="1" applyFill="1" applyBorder="1" applyAlignment="1">
      <alignment horizontal="center" vertical="center" wrapText="1"/>
    </xf>
    <xf numFmtId="49" fontId="2" fillId="0" borderId="16" xfId="4" applyNumberFormat="1" applyFont="1" applyFill="1" applyBorder="1" applyAlignment="1">
      <alignment horizontal="center" vertical="center" wrapText="1"/>
    </xf>
    <xf numFmtId="164" fontId="2" fillId="0" borderId="16" xfId="4" applyNumberFormat="1" applyFont="1" applyFill="1" applyBorder="1" applyAlignment="1">
      <alignment horizontal="center" vertical="center" wrapText="1"/>
    </xf>
    <xf numFmtId="0" fontId="2" fillId="0" borderId="14" xfId="4" applyFont="1" applyFill="1" applyBorder="1" applyAlignment="1">
      <alignment horizontal="center" vertical="center"/>
    </xf>
    <xf numFmtId="0" fontId="2" fillId="0" borderId="13" xfId="4" applyFont="1" applyFill="1" applyBorder="1" applyAlignment="1">
      <alignment horizontal="center" vertical="center" wrapText="1"/>
    </xf>
    <xf numFmtId="0" fontId="2" fillId="0" borderId="14" xfId="4" applyFont="1" applyFill="1" applyBorder="1" applyAlignment="1">
      <alignment horizontal="center" vertical="center" wrapText="1"/>
    </xf>
    <xf numFmtId="164" fontId="2" fillId="0" borderId="14" xfId="4" applyNumberFormat="1" applyFont="1" applyFill="1" applyBorder="1" applyAlignment="1">
      <alignment horizontal="center" vertical="center"/>
    </xf>
    <xf numFmtId="164" fontId="2" fillId="0" borderId="14" xfId="4" applyNumberFormat="1" applyFont="1" applyFill="1" applyBorder="1" applyAlignment="1">
      <alignment horizontal="center" vertical="center" wrapText="1"/>
    </xf>
    <xf numFmtId="0" fontId="2" fillId="0" borderId="16" xfId="4" applyFont="1" applyFill="1" applyBorder="1" applyAlignment="1">
      <alignment horizontal="center" vertical="center"/>
    </xf>
    <xf numFmtId="164" fontId="2" fillId="0" borderId="16" xfId="4" applyNumberFormat="1" applyFont="1" applyFill="1" applyBorder="1" applyAlignment="1">
      <alignment horizontal="center" vertical="center"/>
    </xf>
    <xf numFmtId="0" fontId="2" fillId="0" borderId="1" xfId="4" applyFont="1" applyFill="1" applyBorder="1" applyAlignment="1">
      <alignment horizontal="justify" vertical="center" wrapText="1"/>
    </xf>
    <xf numFmtId="1" fontId="2" fillId="0" borderId="1" xfId="0" applyNumberFormat="1" applyFont="1" applyFill="1" applyBorder="1" applyAlignment="1">
      <alignment horizontal="center" vertical="center" wrapText="1"/>
    </xf>
    <xf numFmtId="167" fontId="2" fillId="0" borderId="1"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168" fontId="2" fillId="0" borderId="1" xfId="0" applyNumberFormat="1" applyFont="1" applyFill="1" applyBorder="1" applyAlignment="1">
      <alignment horizontal="center" vertical="center" wrapText="1"/>
    </xf>
    <xf numFmtId="168" fontId="2" fillId="0" borderId="8" xfId="0"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168" fontId="2" fillId="0" borderId="11" xfId="0" applyNumberFormat="1" applyFont="1" applyFill="1" applyBorder="1" applyAlignment="1">
      <alignment horizontal="center" vertical="center" wrapText="1"/>
    </xf>
    <xf numFmtId="0" fontId="5" fillId="0" borderId="0" xfId="0" applyFont="1" applyFill="1"/>
    <xf numFmtId="0" fontId="5" fillId="0" borderId="0" xfId="0" applyFont="1" applyFill="1" applyAlignment="1">
      <alignment horizontal="center" vertical="center"/>
    </xf>
    <xf numFmtId="0" fontId="3" fillId="0" borderId="2" xfId="0" applyFont="1" applyFill="1" applyBorder="1" applyAlignment="1">
      <alignment horizontal="center"/>
    </xf>
    <xf numFmtId="0" fontId="4" fillId="0" borderId="3" xfId="0" applyFont="1" applyFill="1" applyBorder="1"/>
    <xf numFmtId="0" fontId="4" fillId="0" borderId="4" xfId="0" applyFont="1" applyFill="1" applyBorder="1"/>
    <xf numFmtId="0" fontId="3" fillId="0" borderId="5" xfId="0" applyFont="1" applyBorder="1" applyAlignment="1">
      <alignment horizontal="center"/>
    </xf>
    <xf numFmtId="0" fontId="4" fillId="0" borderId="0" xfId="0" applyFont="1"/>
    <xf numFmtId="0" fontId="4" fillId="0" borderId="6" xfId="0" applyFont="1" applyBorder="1"/>
    <xf numFmtId="0" fontId="2" fillId="2" borderId="7" xfId="0" applyFont="1" applyFill="1" applyBorder="1" applyAlignment="1">
      <alignment horizontal="center"/>
    </xf>
    <xf numFmtId="0" fontId="0" fillId="2" borderId="7" xfId="0" applyFill="1" applyBorder="1" applyAlignment="1">
      <alignment horizontal="center"/>
    </xf>
  </cellXfs>
  <cellStyles count="6">
    <cellStyle name="Comma" xfId="1" builtinId="3"/>
    <cellStyle name="Normal" xfId="0" builtinId="0"/>
    <cellStyle name="Normal 2" xfId="4" xr:uid="{EE5B772C-44F5-46B1-8B5F-4A87F161AFEC}"/>
    <cellStyle name="Normal 3" xfId="5" xr:uid="{C35DC220-2057-4857-A60E-89B1663A01AC}"/>
    <cellStyle name="Percent" xfId="2" builtinId="5"/>
    <cellStyle name="Percent 2" xfId="3" xr:uid="{A220027B-ECB7-46D2-93E3-12919188C76F}"/>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dann\Downloads\situatie_lunara_AM_cu%20categorii%202023%20toat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row r="1">
          <cell r="A1"/>
          <cell r="B1" t="str">
            <v>Total Euro eligibil</v>
          </cell>
          <cell r="C1" t="str">
            <v>Total Euro Public Eligibil</v>
          </cell>
        </row>
        <row r="2">
          <cell r="A2" t="str">
            <v>Cod SMIS</v>
          </cell>
        </row>
        <row r="3">
          <cell r="A3">
            <v>128789</v>
          </cell>
          <cell r="B3">
            <v>911511.768942</v>
          </cell>
          <cell r="C3">
            <v>455548.35591400001</v>
          </cell>
        </row>
        <row r="4">
          <cell r="A4">
            <v>140823</v>
          </cell>
          <cell r="B4">
            <v>0</v>
          </cell>
          <cell r="C4">
            <v>0</v>
          </cell>
        </row>
        <row r="5">
          <cell r="A5">
            <v>143528</v>
          </cell>
          <cell r="B5">
            <v>0</v>
          </cell>
          <cell r="C5">
            <v>0</v>
          </cell>
        </row>
        <row r="6">
          <cell r="A6">
            <v>128730</v>
          </cell>
          <cell r="B6">
            <v>57640.175817999982</v>
          </cell>
          <cell r="C6">
            <v>51876.158236999996</v>
          </cell>
        </row>
        <row r="7">
          <cell r="A7">
            <v>150626</v>
          </cell>
          <cell r="B7">
            <v>0</v>
          </cell>
          <cell r="C7">
            <v>0</v>
          </cell>
        </row>
        <row r="8">
          <cell r="A8">
            <v>151185</v>
          </cell>
          <cell r="B8">
            <v>0</v>
          </cell>
          <cell r="C8">
            <v>0</v>
          </cell>
        </row>
        <row r="9">
          <cell r="A9">
            <v>151863</v>
          </cell>
          <cell r="B9">
            <v>0</v>
          </cell>
          <cell r="C9">
            <v>0</v>
          </cell>
        </row>
        <row r="10">
          <cell r="A10">
            <v>151200</v>
          </cell>
          <cell r="B10">
            <v>0</v>
          </cell>
          <cell r="C10">
            <v>0</v>
          </cell>
        </row>
        <row r="11">
          <cell r="A11">
            <v>137414</v>
          </cell>
          <cell r="B11">
            <v>1042010.279671001</v>
          </cell>
          <cell r="C11">
            <v>763289.0030139992</v>
          </cell>
        </row>
        <row r="12">
          <cell r="A12">
            <v>136527</v>
          </cell>
          <cell r="B12">
            <v>0</v>
          </cell>
          <cell r="C12">
            <v>0</v>
          </cell>
        </row>
        <row r="13">
          <cell r="A13">
            <v>137825</v>
          </cell>
          <cell r="B13">
            <v>261367.40254399987</v>
          </cell>
          <cell r="C13">
            <v>194139.20985300004</v>
          </cell>
        </row>
        <row r="14">
          <cell r="A14">
            <v>122424</v>
          </cell>
          <cell r="B14">
            <v>169200.63386700003</v>
          </cell>
          <cell r="C14">
            <v>169200.63386700003</v>
          </cell>
        </row>
        <row r="15">
          <cell r="A15">
            <v>117885</v>
          </cell>
          <cell r="B15">
            <v>249383.32900500004</v>
          </cell>
          <cell r="C15">
            <v>249383.32900500004</v>
          </cell>
        </row>
        <row r="16">
          <cell r="A16">
            <v>119004</v>
          </cell>
          <cell r="B16">
            <v>20838.990594999999</v>
          </cell>
          <cell r="C16">
            <v>20838.990594999999</v>
          </cell>
        </row>
        <row r="17">
          <cell r="A17">
            <v>121742</v>
          </cell>
          <cell r="B17">
            <v>74175.798340999987</v>
          </cell>
          <cell r="C17">
            <v>74175.798340999987</v>
          </cell>
        </row>
        <row r="18">
          <cell r="A18">
            <v>119146</v>
          </cell>
          <cell r="B18">
            <v>946902.17294599954</v>
          </cell>
          <cell r="C18">
            <v>946902.17294599954</v>
          </cell>
        </row>
        <row r="19">
          <cell r="A19">
            <v>130552</v>
          </cell>
          <cell r="B19">
            <v>5958098.0840309989</v>
          </cell>
          <cell r="C19">
            <v>5958098.0840309989</v>
          </cell>
        </row>
        <row r="20">
          <cell r="A20">
            <v>140492</v>
          </cell>
          <cell r="B20">
            <v>18285.806672999999</v>
          </cell>
          <cell r="C20">
            <v>18285.806672999999</v>
          </cell>
        </row>
        <row r="21">
          <cell r="A21">
            <v>114077</v>
          </cell>
          <cell r="B21">
            <v>1299672.7790179998</v>
          </cell>
          <cell r="C21">
            <v>1299672.7790179998</v>
          </cell>
        </row>
        <row r="22">
          <cell r="A22">
            <v>117817</v>
          </cell>
          <cell r="B22">
            <v>418978.22604700003</v>
          </cell>
          <cell r="C22">
            <v>418978.22604700003</v>
          </cell>
        </row>
        <row r="23">
          <cell r="A23">
            <v>118519</v>
          </cell>
          <cell r="B23">
            <v>1612679.0492910002</v>
          </cell>
          <cell r="C23">
            <v>1612679.0492910002</v>
          </cell>
        </row>
        <row r="24">
          <cell r="A24">
            <v>114044</v>
          </cell>
          <cell r="B24">
            <v>2420301.4333660002</v>
          </cell>
          <cell r="C24">
            <v>2420301.4333660002</v>
          </cell>
        </row>
        <row r="25">
          <cell r="A25">
            <v>114145</v>
          </cell>
          <cell r="B25">
            <v>354960.73059299996</v>
          </cell>
          <cell r="C25">
            <v>354960.73059299996</v>
          </cell>
        </row>
        <row r="26">
          <cell r="A26">
            <v>114697</v>
          </cell>
          <cell r="B26">
            <v>692886.58574400004</v>
          </cell>
          <cell r="C26">
            <v>692886.58574400004</v>
          </cell>
        </row>
        <row r="27">
          <cell r="A27">
            <v>114662</v>
          </cell>
          <cell r="B27">
            <v>369320.39913200005</v>
          </cell>
          <cell r="C27">
            <v>369320.39913200005</v>
          </cell>
        </row>
        <row r="28">
          <cell r="A28">
            <v>118042</v>
          </cell>
          <cell r="B28">
            <v>450293.58791399992</v>
          </cell>
          <cell r="C28">
            <v>450293.58791399992</v>
          </cell>
        </row>
        <row r="29">
          <cell r="A29">
            <v>115186</v>
          </cell>
          <cell r="B29">
            <v>100816.35525400001</v>
          </cell>
          <cell r="C29">
            <v>100816.35525400001</v>
          </cell>
        </row>
        <row r="30">
          <cell r="A30">
            <v>116126</v>
          </cell>
          <cell r="B30">
            <v>78795.803301000007</v>
          </cell>
          <cell r="C30">
            <v>78795.803301000007</v>
          </cell>
        </row>
        <row r="31">
          <cell r="A31">
            <v>118043</v>
          </cell>
          <cell r="B31">
            <v>309849.68408099998</v>
          </cell>
          <cell r="C31">
            <v>309849.68408099998</v>
          </cell>
        </row>
        <row r="32">
          <cell r="A32">
            <v>118689</v>
          </cell>
          <cell r="B32">
            <v>2367020.1449549999</v>
          </cell>
          <cell r="C32">
            <v>2367020.1449549999</v>
          </cell>
        </row>
        <row r="33">
          <cell r="A33">
            <v>110916</v>
          </cell>
          <cell r="B33">
            <v>612228.03990899993</v>
          </cell>
          <cell r="C33">
            <v>612228.03990899993</v>
          </cell>
        </row>
        <row r="34">
          <cell r="A34">
            <v>118623</v>
          </cell>
          <cell r="B34">
            <v>143901.52469600004</v>
          </cell>
          <cell r="C34">
            <v>143901.52469600004</v>
          </cell>
        </row>
        <row r="35">
          <cell r="A35">
            <v>114009</v>
          </cell>
          <cell r="B35">
            <v>173816.38151900002</v>
          </cell>
          <cell r="C35">
            <v>173816.38151900002</v>
          </cell>
        </row>
        <row r="36">
          <cell r="A36">
            <v>114248</v>
          </cell>
          <cell r="B36">
            <v>1404196.4380510005</v>
          </cell>
          <cell r="C36">
            <v>1404196.4380510005</v>
          </cell>
        </row>
        <row r="37">
          <cell r="A37">
            <v>111476</v>
          </cell>
          <cell r="B37">
            <v>517621.34596399998</v>
          </cell>
          <cell r="C37">
            <v>517621.34596399998</v>
          </cell>
        </row>
        <row r="38">
          <cell r="A38">
            <v>116722</v>
          </cell>
          <cell r="B38">
            <v>105040.20612600002</v>
          </cell>
          <cell r="C38">
            <v>105040.20612600002</v>
          </cell>
        </row>
        <row r="39">
          <cell r="A39">
            <v>114663</v>
          </cell>
          <cell r="B39">
            <v>64564.979665999999</v>
          </cell>
          <cell r="C39">
            <v>64564.979665999999</v>
          </cell>
        </row>
        <row r="40">
          <cell r="A40">
            <v>117602</v>
          </cell>
          <cell r="B40">
            <v>1029297.2579699997</v>
          </cell>
          <cell r="C40">
            <v>1029297.2579699997</v>
          </cell>
        </row>
        <row r="41">
          <cell r="A41">
            <v>118128</v>
          </cell>
          <cell r="B41">
            <v>1785801.0015680003</v>
          </cell>
          <cell r="C41">
            <v>1785801.0015680003</v>
          </cell>
        </row>
        <row r="42">
          <cell r="A42">
            <v>117491</v>
          </cell>
          <cell r="B42">
            <v>186701.57957599999</v>
          </cell>
          <cell r="C42">
            <v>186701.57957599999</v>
          </cell>
        </row>
        <row r="43">
          <cell r="A43">
            <v>118619</v>
          </cell>
          <cell r="B43">
            <v>166441.73363799995</v>
          </cell>
          <cell r="C43">
            <v>166441.73363799995</v>
          </cell>
        </row>
        <row r="44">
          <cell r="A44">
            <v>116435</v>
          </cell>
          <cell r="B44">
            <v>196017.44387700007</v>
          </cell>
          <cell r="C44">
            <v>196017.44387700007</v>
          </cell>
        </row>
        <row r="45">
          <cell r="A45">
            <v>114486</v>
          </cell>
          <cell r="B45">
            <v>459291.548648</v>
          </cell>
          <cell r="C45">
            <v>459291.548648</v>
          </cell>
        </row>
        <row r="46">
          <cell r="A46">
            <v>115406</v>
          </cell>
          <cell r="B46">
            <v>182790.19896299997</v>
          </cell>
          <cell r="C46">
            <v>182790.19896299997</v>
          </cell>
        </row>
        <row r="47">
          <cell r="A47">
            <v>110279</v>
          </cell>
          <cell r="B47">
            <v>11935.535006000002</v>
          </cell>
          <cell r="C47">
            <v>11935.535006000002</v>
          </cell>
        </row>
        <row r="48">
          <cell r="A48">
            <v>118540</v>
          </cell>
          <cell r="B48">
            <v>220244.64170899996</v>
          </cell>
          <cell r="C48">
            <v>220244.64170899996</v>
          </cell>
        </row>
        <row r="49">
          <cell r="A49">
            <v>118599</v>
          </cell>
          <cell r="B49">
            <v>1670755.8489129997</v>
          </cell>
          <cell r="C49">
            <v>1670755.8489129997</v>
          </cell>
        </row>
        <row r="50">
          <cell r="A50">
            <v>110903</v>
          </cell>
          <cell r="B50">
            <v>2382717.030317001</v>
          </cell>
          <cell r="C50">
            <v>2382717.030317001</v>
          </cell>
        </row>
        <row r="51">
          <cell r="A51">
            <v>118435</v>
          </cell>
          <cell r="B51">
            <v>1270255.94086</v>
          </cell>
          <cell r="C51">
            <v>1270255.94086</v>
          </cell>
        </row>
        <row r="52">
          <cell r="A52">
            <v>118630</v>
          </cell>
          <cell r="B52">
            <v>57367.608727000006</v>
          </cell>
          <cell r="C52">
            <v>57367.608727000006</v>
          </cell>
        </row>
        <row r="53">
          <cell r="A53">
            <v>118007</v>
          </cell>
          <cell r="B53">
            <v>1048252.424636</v>
          </cell>
          <cell r="C53">
            <v>1048252.424636</v>
          </cell>
        </row>
        <row r="54">
          <cell r="A54">
            <v>118670</v>
          </cell>
          <cell r="B54">
            <v>256375.24506900003</v>
          </cell>
          <cell r="C54">
            <v>256375.24506900003</v>
          </cell>
        </row>
        <row r="55">
          <cell r="A55">
            <v>114506</v>
          </cell>
          <cell r="B55">
            <v>611728.20697699976</v>
          </cell>
          <cell r="C55">
            <v>611728.20697699976</v>
          </cell>
        </row>
        <row r="56">
          <cell r="A56">
            <v>117872</v>
          </cell>
          <cell r="B56">
            <v>328241.95636799996</v>
          </cell>
          <cell r="C56">
            <v>328241.95636799996</v>
          </cell>
        </row>
        <row r="57">
          <cell r="A57">
            <v>117844</v>
          </cell>
          <cell r="B57">
            <v>374118.8458960001</v>
          </cell>
          <cell r="C57">
            <v>374118.8458960001</v>
          </cell>
        </row>
        <row r="58">
          <cell r="A58">
            <v>115226</v>
          </cell>
          <cell r="B58">
            <v>490481.59173400002</v>
          </cell>
          <cell r="C58">
            <v>490481.59173400002</v>
          </cell>
        </row>
        <row r="59">
          <cell r="A59">
            <v>110280</v>
          </cell>
          <cell r="B59">
            <v>17927262.781003997</v>
          </cell>
          <cell r="C59">
            <v>17927262.781003997</v>
          </cell>
        </row>
        <row r="60">
          <cell r="A60">
            <v>137523</v>
          </cell>
          <cell r="B60">
            <v>0</v>
          </cell>
          <cell r="C60">
            <v>0</v>
          </cell>
        </row>
        <row r="61">
          <cell r="A61">
            <v>139551</v>
          </cell>
          <cell r="B61">
            <v>0</v>
          </cell>
          <cell r="C61">
            <v>0</v>
          </cell>
        </row>
        <row r="62">
          <cell r="A62">
            <v>139978</v>
          </cell>
          <cell r="B62">
            <v>23238.028743000003</v>
          </cell>
          <cell r="C62">
            <v>23238.028743000003</v>
          </cell>
        </row>
        <row r="63">
          <cell r="A63">
            <v>140062</v>
          </cell>
          <cell r="B63">
            <v>240.496352</v>
          </cell>
          <cell r="C63">
            <v>240.496352</v>
          </cell>
        </row>
        <row r="64">
          <cell r="A64">
            <v>137357</v>
          </cell>
          <cell r="B64">
            <v>28398.396942000003</v>
          </cell>
          <cell r="C64">
            <v>28398.396942000003</v>
          </cell>
        </row>
        <row r="65">
          <cell r="A65">
            <v>137359</v>
          </cell>
          <cell r="B65">
            <v>5721.1293459999997</v>
          </cell>
          <cell r="C65">
            <v>5721.1293459999997</v>
          </cell>
        </row>
        <row r="66">
          <cell r="A66">
            <v>137407</v>
          </cell>
          <cell r="B66">
            <v>0</v>
          </cell>
          <cell r="C66">
            <v>0</v>
          </cell>
        </row>
        <row r="67">
          <cell r="A67">
            <v>137361</v>
          </cell>
          <cell r="B67">
            <v>9888.9775869999994</v>
          </cell>
          <cell r="C67">
            <v>9888.9775869999994</v>
          </cell>
        </row>
        <row r="68">
          <cell r="A68">
            <v>137511</v>
          </cell>
          <cell r="B68">
            <v>0</v>
          </cell>
          <cell r="C68">
            <v>0</v>
          </cell>
        </row>
        <row r="69">
          <cell r="A69">
            <v>137725</v>
          </cell>
          <cell r="B69">
            <v>0</v>
          </cell>
          <cell r="C69">
            <v>0</v>
          </cell>
        </row>
        <row r="70">
          <cell r="A70">
            <v>140068</v>
          </cell>
          <cell r="B70">
            <v>0</v>
          </cell>
          <cell r="C70">
            <v>0</v>
          </cell>
        </row>
        <row r="71">
          <cell r="A71">
            <v>137510</v>
          </cell>
          <cell r="B71">
            <v>0</v>
          </cell>
          <cell r="C71">
            <v>0</v>
          </cell>
        </row>
        <row r="72">
          <cell r="A72">
            <v>124829</v>
          </cell>
          <cell r="B72">
            <v>644079.63383800001</v>
          </cell>
          <cell r="C72">
            <v>644079.63383800001</v>
          </cell>
        </row>
        <row r="73">
          <cell r="A73">
            <v>124828</v>
          </cell>
          <cell r="B73">
            <v>581542.68242399988</v>
          </cell>
          <cell r="C73">
            <v>581542.68242399988</v>
          </cell>
        </row>
        <row r="74">
          <cell r="A74">
            <v>125645</v>
          </cell>
          <cell r="B74">
            <v>253883.05621499999</v>
          </cell>
          <cell r="C74">
            <v>253883.05621499999</v>
          </cell>
        </row>
        <row r="75">
          <cell r="A75">
            <v>124942</v>
          </cell>
          <cell r="B75">
            <v>346329.92533500004</v>
          </cell>
          <cell r="C75">
            <v>346329.92533500004</v>
          </cell>
        </row>
        <row r="76">
          <cell r="A76">
            <v>125367</v>
          </cell>
          <cell r="B76">
            <v>24352.691876999997</v>
          </cell>
          <cell r="C76">
            <v>24352.691876999997</v>
          </cell>
        </row>
        <row r="77">
          <cell r="A77">
            <v>126788</v>
          </cell>
          <cell r="B77">
            <v>35390.468683999999</v>
          </cell>
          <cell r="C77">
            <v>35390.468683999999</v>
          </cell>
        </row>
        <row r="78">
          <cell r="A78">
            <v>126588</v>
          </cell>
          <cell r="B78">
            <v>40934.739988999994</v>
          </cell>
          <cell r="C78">
            <v>40934.739988999994</v>
          </cell>
        </row>
        <row r="79">
          <cell r="A79">
            <v>125396</v>
          </cell>
          <cell r="B79">
            <v>48398.714315000005</v>
          </cell>
          <cell r="C79">
            <v>48398.714315000005</v>
          </cell>
        </row>
        <row r="80">
          <cell r="A80">
            <v>122080</v>
          </cell>
          <cell r="B80">
            <v>1768559.7922630003</v>
          </cell>
          <cell r="C80">
            <v>1768559.7922630003</v>
          </cell>
        </row>
        <row r="81">
          <cell r="A81">
            <v>122079</v>
          </cell>
          <cell r="B81">
            <v>285030.40223899996</v>
          </cell>
          <cell r="C81">
            <v>285030.40223899996</v>
          </cell>
        </row>
        <row r="82">
          <cell r="A82">
            <v>122273</v>
          </cell>
          <cell r="B82">
            <v>2679066.8412409998</v>
          </cell>
          <cell r="C82">
            <v>2679066.8412409998</v>
          </cell>
        </row>
        <row r="83">
          <cell r="A83">
            <v>123494</v>
          </cell>
          <cell r="B83">
            <v>3550319.701061001</v>
          </cell>
          <cell r="C83">
            <v>3550319.701061001</v>
          </cell>
        </row>
        <row r="84">
          <cell r="A84">
            <v>124106</v>
          </cell>
          <cell r="B84">
            <v>116666.926808</v>
          </cell>
          <cell r="C84">
            <v>116666.926808</v>
          </cell>
        </row>
        <row r="85">
          <cell r="A85">
            <v>124234</v>
          </cell>
          <cell r="B85">
            <v>2830.3499529999999</v>
          </cell>
          <cell r="C85">
            <v>2830.3499529999999</v>
          </cell>
        </row>
        <row r="86">
          <cell r="A86">
            <v>120697</v>
          </cell>
          <cell r="B86">
            <v>1543554.4956819999</v>
          </cell>
          <cell r="C86">
            <v>1543554.4956819999</v>
          </cell>
        </row>
        <row r="87">
          <cell r="A87">
            <v>122258</v>
          </cell>
          <cell r="B87">
            <v>195402.47839199999</v>
          </cell>
          <cell r="C87">
            <v>195402.47839199999</v>
          </cell>
        </row>
        <row r="88">
          <cell r="A88">
            <v>123567</v>
          </cell>
          <cell r="B88">
            <v>919697.77048999991</v>
          </cell>
          <cell r="C88">
            <v>919697.77048999991</v>
          </cell>
        </row>
        <row r="89">
          <cell r="A89">
            <v>123700</v>
          </cell>
          <cell r="B89">
            <v>18632982.809040003</v>
          </cell>
          <cell r="C89">
            <v>18632982.809040003</v>
          </cell>
        </row>
        <row r="90">
          <cell r="A90">
            <v>127335</v>
          </cell>
          <cell r="B90">
            <v>20357419.76693299</v>
          </cell>
          <cell r="C90">
            <v>20357419.76693299</v>
          </cell>
        </row>
        <row r="91">
          <cell r="A91">
            <v>123696</v>
          </cell>
          <cell r="B91">
            <v>12050898.701479992</v>
          </cell>
          <cell r="C91">
            <v>12050898.701479992</v>
          </cell>
        </row>
        <row r="92">
          <cell r="A92">
            <v>126605</v>
          </cell>
          <cell r="B92">
            <v>83426.465746000016</v>
          </cell>
          <cell r="C92">
            <v>83426.465746000016</v>
          </cell>
        </row>
        <row r="93">
          <cell r="A93">
            <v>126609</v>
          </cell>
          <cell r="B93">
            <v>137066.75803700002</v>
          </cell>
          <cell r="C93">
            <v>137066.75803700002</v>
          </cell>
        </row>
        <row r="94">
          <cell r="A94">
            <v>126607</v>
          </cell>
          <cell r="B94">
            <v>2397446.27935</v>
          </cell>
          <cell r="C94">
            <v>2397446.27935</v>
          </cell>
        </row>
        <row r="95">
          <cell r="A95">
            <v>128418</v>
          </cell>
          <cell r="B95">
            <v>99840.48989300002</v>
          </cell>
          <cell r="C95">
            <v>99840.48989300002</v>
          </cell>
        </row>
        <row r="96">
          <cell r="A96">
            <v>128426</v>
          </cell>
          <cell r="B96">
            <v>85467.780557000006</v>
          </cell>
          <cell r="C96">
            <v>85467.780557000006</v>
          </cell>
        </row>
        <row r="97">
          <cell r="A97">
            <v>128421</v>
          </cell>
          <cell r="B97">
            <v>169177.28828099999</v>
          </cell>
          <cell r="C97">
            <v>169177.28828099999</v>
          </cell>
        </row>
        <row r="98">
          <cell r="A98">
            <v>127782</v>
          </cell>
          <cell r="B98">
            <v>4742.3444680000002</v>
          </cell>
          <cell r="C98">
            <v>4742.3444680000002</v>
          </cell>
        </row>
        <row r="99">
          <cell r="A99">
            <v>126608</v>
          </cell>
          <cell r="B99">
            <v>1949449.9720770004</v>
          </cell>
          <cell r="C99">
            <v>1949449.9720770004</v>
          </cell>
        </row>
        <row r="100">
          <cell r="A100">
            <v>126606</v>
          </cell>
          <cell r="B100">
            <v>109522.60822399998</v>
          </cell>
          <cell r="C100">
            <v>109522.60822399998</v>
          </cell>
        </row>
        <row r="101">
          <cell r="A101">
            <v>126604</v>
          </cell>
          <cell r="B101">
            <v>167755.27539600007</v>
          </cell>
          <cell r="C101">
            <v>167755.27539600007</v>
          </cell>
        </row>
        <row r="102">
          <cell r="A102">
            <v>128283</v>
          </cell>
          <cell r="B102">
            <v>2632391.1750669992</v>
          </cell>
          <cell r="C102">
            <v>2632391.1750669992</v>
          </cell>
        </row>
        <row r="103">
          <cell r="A103">
            <v>128427</v>
          </cell>
          <cell r="B103">
            <v>476880.24367699999</v>
          </cell>
          <cell r="C103">
            <v>476880.24367699999</v>
          </cell>
        </row>
        <row r="104">
          <cell r="A104">
            <v>126907</v>
          </cell>
          <cell r="B104">
            <v>79361.517718999996</v>
          </cell>
          <cell r="C104">
            <v>79361.517718999996</v>
          </cell>
        </row>
        <row r="105">
          <cell r="A105">
            <v>127035</v>
          </cell>
          <cell r="B105">
            <v>150239.74952900005</v>
          </cell>
          <cell r="C105">
            <v>150239.74952900005</v>
          </cell>
        </row>
        <row r="106">
          <cell r="A106">
            <v>128419</v>
          </cell>
          <cell r="B106">
            <v>16267.516563999998</v>
          </cell>
          <cell r="C106">
            <v>16267.516563999998</v>
          </cell>
        </row>
        <row r="107">
          <cell r="A107">
            <v>122754</v>
          </cell>
          <cell r="B107">
            <v>26858.995404000001</v>
          </cell>
          <cell r="C107">
            <v>26858.995404000001</v>
          </cell>
        </row>
        <row r="108">
          <cell r="A108">
            <v>128205</v>
          </cell>
          <cell r="B108">
            <v>41285.853487</v>
          </cell>
          <cell r="C108">
            <v>41285.853487</v>
          </cell>
        </row>
        <row r="109">
          <cell r="A109">
            <v>127025</v>
          </cell>
          <cell r="B109">
            <v>10822170.692635</v>
          </cell>
          <cell r="C109">
            <v>10822170.692635</v>
          </cell>
        </row>
        <row r="110">
          <cell r="A110">
            <v>127783</v>
          </cell>
          <cell r="B110">
            <v>4496.0111630000001</v>
          </cell>
          <cell r="C110">
            <v>4496.0111630000001</v>
          </cell>
        </row>
        <row r="111">
          <cell r="A111">
            <v>128422</v>
          </cell>
          <cell r="B111">
            <v>10409.948085</v>
          </cell>
          <cell r="C111">
            <v>10409.948085</v>
          </cell>
        </row>
        <row r="112">
          <cell r="A112">
            <v>128425</v>
          </cell>
          <cell r="B112">
            <v>21129.192828999996</v>
          </cell>
          <cell r="C112">
            <v>21129.192828999996</v>
          </cell>
        </row>
        <row r="113">
          <cell r="A113">
            <v>128423</v>
          </cell>
          <cell r="B113">
            <v>10569.763343000001</v>
          </cell>
          <cell r="C113">
            <v>10569.763343000001</v>
          </cell>
        </row>
        <row r="114">
          <cell r="A114">
            <v>128424</v>
          </cell>
          <cell r="B114">
            <v>49790.863522</v>
          </cell>
          <cell r="C114">
            <v>49790.863522</v>
          </cell>
        </row>
        <row r="115">
          <cell r="A115">
            <v>127871</v>
          </cell>
          <cell r="B115">
            <v>183939.54013700003</v>
          </cell>
          <cell r="C115">
            <v>183939.54013700003</v>
          </cell>
        </row>
        <row r="116">
          <cell r="A116">
            <v>127872</v>
          </cell>
          <cell r="B116">
            <v>209956.558384</v>
          </cell>
          <cell r="C116">
            <v>209956.558384</v>
          </cell>
        </row>
        <row r="117">
          <cell r="A117">
            <v>127870</v>
          </cell>
          <cell r="B117">
            <v>346863.29769600002</v>
          </cell>
          <cell r="C117">
            <v>346863.29769600002</v>
          </cell>
        </row>
        <row r="118">
          <cell r="A118">
            <v>126442</v>
          </cell>
          <cell r="B118">
            <v>651293.770273</v>
          </cell>
          <cell r="C118">
            <v>651293.770273</v>
          </cell>
        </row>
        <row r="119">
          <cell r="A119">
            <v>129478</v>
          </cell>
          <cell r="B119">
            <v>3226519.9493629998</v>
          </cell>
          <cell r="C119">
            <v>3226519.9493629998</v>
          </cell>
        </row>
        <row r="120">
          <cell r="A120">
            <v>126441</v>
          </cell>
          <cell r="B120">
            <v>553909.52103399998</v>
          </cell>
          <cell r="C120">
            <v>553909.52103399998</v>
          </cell>
        </row>
        <row r="121">
          <cell r="A121">
            <v>127784</v>
          </cell>
          <cell r="B121">
            <v>20593.873081000002</v>
          </cell>
          <cell r="C121">
            <v>20593.873081000002</v>
          </cell>
        </row>
        <row r="122">
          <cell r="A122">
            <v>127785</v>
          </cell>
          <cell r="B122">
            <v>14950.594679</v>
          </cell>
          <cell r="C122">
            <v>14950.594679</v>
          </cell>
        </row>
        <row r="123">
          <cell r="A123">
            <v>126908</v>
          </cell>
          <cell r="B123">
            <v>1029562.105467</v>
          </cell>
          <cell r="C123">
            <v>1029562.105467</v>
          </cell>
        </row>
        <row r="124">
          <cell r="A124">
            <v>120165</v>
          </cell>
          <cell r="B124">
            <v>1262694.1403269996</v>
          </cell>
          <cell r="C124">
            <v>1262694.1403269996</v>
          </cell>
        </row>
        <row r="125">
          <cell r="A125">
            <v>127615</v>
          </cell>
          <cell r="B125">
            <v>741737.10209400009</v>
          </cell>
          <cell r="C125">
            <v>741737.10209400009</v>
          </cell>
        </row>
        <row r="126">
          <cell r="A126">
            <v>127786</v>
          </cell>
          <cell r="B126">
            <v>22321.819849999996</v>
          </cell>
          <cell r="C126">
            <v>22321.819849999996</v>
          </cell>
        </row>
        <row r="127">
          <cell r="A127">
            <v>128040</v>
          </cell>
          <cell r="B127">
            <v>22688.349413999993</v>
          </cell>
          <cell r="C127">
            <v>22688.349413999993</v>
          </cell>
        </row>
        <row r="128">
          <cell r="A128">
            <v>127971</v>
          </cell>
          <cell r="B128">
            <v>923501.23236500018</v>
          </cell>
          <cell r="C128">
            <v>923501.23236500018</v>
          </cell>
        </row>
        <row r="129">
          <cell r="A129">
            <v>127787</v>
          </cell>
          <cell r="B129">
            <v>13214.436484000003</v>
          </cell>
          <cell r="C129">
            <v>13214.436484000003</v>
          </cell>
        </row>
        <row r="130">
          <cell r="A130">
            <v>127789</v>
          </cell>
          <cell r="B130">
            <v>20501.59131</v>
          </cell>
          <cell r="C130">
            <v>20501.59131</v>
          </cell>
        </row>
        <row r="131">
          <cell r="A131">
            <v>120074</v>
          </cell>
          <cell r="B131">
            <v>556933.84810800012</v>
          </cell>
          <cell r="C131">
            <v>556933.84810800012</v>
          </cell>
        </row>
        <row r="132">
          <cell r="A132">
            <v>126613</v>
          </cell>
          <cell r="B132">
            <v>437148.96054600005</v>
          </cell>
          <cell r="C132">
            <v>437148.96054600005</v>
          </cell>
        </row>
        <row r="133">
          <cell r="A133">
            <v>126862</v>
          </cell>
          <cell r="B133">
            <v>272370.97317900002</v>
          </cell>
          <cell r="C133">
            <v>272370.97317900002</v>
          </cell>
        </row>
        <row r="134">
          <cell r="A134">
            <v>126864</v>
          </cell>
          <cell r="B134">
            <v>223872.46561800002</v>
          </cell>
          <cell r="C134">
            <v>223872.46561800002</v>
          </cell>
        </row>
        <row r="135">
          <cell r="A135">
            <v>126467</v>
          </cell>
          <cell r="B135">
            <v>420366.07441200002</v>
          </cell>
          <cell r="C135">
            <v>420366.07441200002</v>
          </cell>
        </row>
        <row r="136">
          <cell r="A136">
            <v>127790</v>
          </cell>
          <cell r="B136">
            <v>11810.223077000001</v>
          </cell>
          <cell r="C136">
            <v>11810.223077000001</v>
          </cell>
        </row>
        <row r="137">
          <cell r="A137">
            <v>128049</v>
          </cell>
          <cell r="B137">
            <v>20645.703969999999</v>
          </cell>
          <cell r="C137">
            <v>20645.703969999999</v>
          </cell>
        </row>
        <row r="138">
          <cell r="A138">
            <v>128048</v>
          </cell>
          <cell r="B138">
            <v>12589.808497</v>
          </cell>
          <cell r="C138">
            <v>12589.808497</v>
          </cell>
        </row>
        <row r="139">
          <cell r="A139">
            <v>128041</v>
          </cell>
          <cell r="B139">
            <v>13870.566873</v>
          </cell>
          <cell r="C139">
            <v>13870.566873</v>
          </cell>
        </row>
        <row r="140">
          <cell r="A140">
            <v>126438</v>
          </cell>
          <cell r="B140">
            <v>1043718.8460570001</v>
          </cell>
          <cell r="C140">
            <v>1043718.8460570001</v>
          </cell>
        </row>
        <row r="141">
          <cell r="A141">
            <v>127791</v>
          </cell>
          <cell r="B141">
            <v>17234.896773000004</v>
          </cell>
          <cell r="C141">
            <v>17234.896773000004</v>
          </cell>
        </row>
        <row r="142">
          <cell r="A142">
            <v>126439</v>
          </cell>
          <cell r="B142">
            <v>789987.32238700008</v>
          </cell>
          <cell r="C142">
            <v>789987.32238700008</v>
          </cell>
        </row>
        <row r="143">
          <cell r="A143">
            <v>126424</v>
          </cell>
          <cell r="B143">
            <v>138218.001992</v>
          </cell>
          <cell r="C143">
            <v>138218.001992</v>
          </cell>
        </row>
        <row r="144">
          <cell r="A144">
            <v>128042</v>
          </cell>
          <cell r="B144">
            <v>9396.8138920000001</v>
          </cell>
          <cell r="C144">
            <v>9396.8138920000001</v>
          </cell>
        </row>
        <row r="145">
          <cell r="A145">
            <v>127504</v>
          </cell>
          <cell r="B145">
            <v>36838.404449000009</v>
          </cell>
          <cell r="C145">
            <v>36838.404449000009</v>
          </cell>
        </row>
        <row r="146">
          <cell r="A146">
            <v>127792</v>
          </cell>
          <cell r="B146">
            <v>288712.92223000003</v>
          </cell>
          <cell r="C146">
            <v>288712.92223000003</v>
          </cell>
        </row>
        <row r="147">
          <cell r="A147">
            <v>127862</v>
          </cell>
          <cell r="B147">
            <v>169135.380248</v>
          </cell>
          <cell r="C147">
            <v>169135.380248</v>
          </cell>
        </row>
        <row r="148">
          <cell r="A148">
            <v>127349</v>
          </cell>
          <cell r="B148">
            <v>609434.64845400013</v>
          </cell>
          <cell r="C148">
            <v>609434.64845400013</v>
          </cell>
        </row>
        <row r="149">
          <cell r="A149">
            <v>126402</v>
          </cell>
          <cell r="B149">
            <v>993774.97834100027</v>
          </cell>
          <cell r="C149">
            <v>993774.97834100027</v>
          </cell>
        </row>
        <row r="150">
          <cell r="A150">
            <v>127793</v>
          </cell>
          <cell r="B150">
            <v>3172.29153</v>
          </cell>
          <cell r="C150">
            <v>3172.29153</v>
          </cell>
        </row>
        <row r="151">
          <cell r="A151">
            <v>126440</v>
          </cell>
          <cell r="B151">
            <v>175135.38892599999</v>
          </cell>
          <cell r="C151">
            <v>175135.38892599999</v>
          </cell>
        </row>
        <row r="152">
          <cell r="A152">
            <v>129438</v>
          </cell>
          <cell r="B152">
            <v>15443.310495999996</v>
          </cell>
          <cell r="C152">
            <v>15443.310495999996</v>
          </cell>
        </row>
        <row r="153">
          <cell r="A153">
            <v>127992</v>
          </cell>
          <cell r="B153">
            <v>500934.25992899982</v>
          </cell>
          <cell r="C153">
            <v>500934.25992899982</v>
          </cell>
        </row>
        <row r="154">
          <cell r="A154">
            <v>128351</v>
          </cell>
          <cell r="B154">
            <v>12410.113382</v>
          </cell>
          <cell r="C154">
            <v>12410.113382</v>
          </cell>
        </row>
        <row r="155">
          <cell r="A155">
            <v>116528</v>
          </cell>
          <cell r="B155">
            <v>11554.936540000001</v>
          </cell>
          <cell r="C155">
            <v>11554.936540000001</v>
          </cell>
        </row>
        <row r="156">
          <cell r="A156">
            <v>116760</v>
          </cell>
          <cell r="B156">
            <v>426879.41635899997</v>
          </cell>
          <cell r="C156">
            <v>418341.82819900004</v>
          </cell>
        </row>
        <row r="157">
          <cell r="A157">
            <v>117283</v>
          </cell>
          <cell r="B157">
            <v>1444326.159617</v>
          </cell>
          <cell r="C157">
            <v>1443379.6993639998</v>
          </cell>
        </row>
        <row r="158">
          <cell r="A158">
            <v>117123</v>
          </cell>
          <cell r="B158">
            <v>2657820.5855199997</v>
          </cell>
          <cell r="C158">
            <v>2657820.5855199997</v>
          </cell>
        </row>
        <row r="159">
          <cell r="A159">
            <v>116602</v>
          </cell>
          <cell r="B159">
            <v>2154863.5924949995</v>
          </cell>
          <cell r="C159">
            <v>2154863.5924949995</v>
          </cell>
        </row>
        <row r="160">
          <cell r="A160">
            <v>116355</v>
          </cell>
          <cell r="B160">
            <v>3406156.4771990008</v>
          </cell>
          <cell r="C160">
            <v>3338033.348768001</v>
          </cell>
        </row>
        <row r="161">
          <cell r="A161">
            <v>116504</v>
          </cell>
          <cell r="B161">
            <v>4354212.2874299996</v>
          </cell>
          <cell r="C161">
            <v>4267128.0538780019</v>
          </cell>
        </row>
        <row r="162">
          <cell r="A162">
            <v>117354</v>
          </cell>
          <cell r="B162">
            <v>1093626.5842139998</v>
          </cell>
          <cell r="C162">
            <v>1071754.0562829999</v>
          </cell>
        </row>
        <row r="163">
          <cell r="A163">
            <v>116510</v>
          </cell>
          <cell r="B163">
            <v>685883.57321100007</v>
          </cell>
          <cell r="C163">
            <v>685883.57321100007</v>
          </cell>
        </row>
        <row r="164">
          <cell r="A164">
            <v>117122</v>
          </cell>
          <cell r="B164">
            <v>2116702.4205819997</v>
          </cell>
          <cell r="C164">
            <v>2116702.4205819997</v>
          </cell>
        </row>
        <row r="165">
          <cell r="A165">
            <v>117155</v>
          </cell>
          <cell r="B165">
            <v>1145469.6327770001</v>
          </cell>
          <cell r="C165">
            <v>1145469.6327770001</v>
          </cell>
        </row>
        <row r="166">
          <cell r="A166">
            <v>116243</v>
          </cell>
          <cell r="B166">
            <v>857376.30642300006</v>
          </cell>
          <cell r="C166">
            <v>840228.77087199991</v>
          </cell>
        </row>
        <row r="167">
          <cell r="A167">
            <v>118886</v>
          </cell>
          <cell r="B167">
            <v>4317070.1721799998</v>
          </cell>
          <cell r="C167">
            <v>4317070.1721799998</v>
          </cell>
        </row>
        <row r="168">
          <cell r="A168">
            <v>116151</v>
          </cell>
          <cell r="B168">
            <v>2936421.065487999</v>
          </cell>
          <cell r="C168">
            <v>2877692.6492310017</v>
          </cell>
        </row>
        <row r="169">
          <cell r="A169">
            <v>117875</v>
          </cell>
          <cell r="B169">
            <v>4643137.7703709994</v>
          </cell>
          <cell r="C169">
            <v>4550275.0140399998</v>
          </cell>
        </row>
        <row r="170">
          <cell r="A170">
            <v>116152</v>
          </cell>
          <cell r="B170">
            <v>549252.36256000004</v>
          </cell>
          <cell r="C170">
            <v>538267.31551799993</v>
          </cell>
        </row>
        <row r="171">
          <cell r="A171">
            <v>118534</v>
          </cell>
          <cell r="B171">
            <v>3832685.4133570013</v>
          </cell>
          <cell r="C171">
            <v>3756031.7088229996</v>
          </cell>
        </row>
        <row r="172">
          <cell r="A172">
            <v>116570</v>
          </cell>
          <cell r="B172">
            <v>2271159.5410389998</v>
          </cell>
          <cell r="C172">
            <v>2225736.352827</v>
          </cell>
        </row>
        <row r="173">
          <cell r="A173">
            <v>116777</v>
          </cell>
          <cell r="B173">
            <v>2578483.6463269982</v>
          </cell>
          <cell r="C173">
            <v>2526913.9629739998</v>
          </cell>
        </row>
        <row r="174">
          <cell r="A174">
            <v>116650</v>
          </cell>
          <cell r="B174">
            <v>939883.77520200005</v>
          </cell>
          <cell r="C174">
            <v>921086.09976499993</v>
          </cell>
        </row>
        <row r="175">
          <cell r="A175">
            <v>116509</v>
          </cell>
          <cell r="B175">
            <v>599986.84710899973</v>
          </cell>
          <cell r="C175">
            <v>599986.84710899973</v>
          </cell>
        </row>
        <row r="176">
          <cell r="A176">
            <v>117907</v>
          </cell>
          <cell r="B176">
            <v>708468.25254500005</v>
          </cell>
          <cell r="C176">
            <v>694298.88114800013</v>
          </cell>
        </row>
        <row r="177">
          <cell r="A177">
            <v>116527</v>
          </cell>
          <cell r="B177">
            <v>2420126.6099100001</v>
          </cell>
          <cell r="C177">
            <v>2420126.6099100001</v>
          </cell>
        </row>
        <row r="178">
          <cell r="A178">
            <v>116511</v>
          </cell>
          <cell r="B178">
            <v>1337435.7520609996</v>
          </cell>
          <cell r="C178">
            <v>1337435.7520609996</v>
          </cell>
        </row>
        <row r="179">
          <cell r="A179">
            <v>116632</v>
          </cell>
          <cell r="B179">
            <v>3828629.7384810001</v>
          </cell>
          <cell r="C179">
            <v>3828629.7384810001</v>
          </cell>
        </row>
        <row r="180">
          <cell r="A180">
            <v>120362</v>
          </cell>
          <cell r="B180">
            <v>3147249.3609490013</v>
          </cell>
          <cell r="C180">
            <v>3084304.3707870003</v>
          </cell>
        </row>
        <row r="181">
          <cell r="A181">
            <v>119431</v>
          </cell>
          <cell r="B181">
            <v>795918.34932600008</v>
          </cell>
          <cell r="C181">
            <v>779999.98289900005</v>
          </cell>
        </row>
        <row r="182">
          <cell r="A182">
            <v>121091</v>
          </cell>
          <cell r="B182">
            <v>2859355.3087040004</v>
          </cell>
          <cell r="C182">
            <v>2802168.1955379997</v>
          </cell>
        </row>
        <row r="183">
          <cell r="A183">
            <v>116759</v>
          </cell>
          <cell r="B183">
            <v>4261420.4460229995</v>
          </cell>
          <cell r="C183">
            <v>4176148.3230009978</v>
          </cell>
        </row>
        <row r="184">
          <cell r="A184">
            <v>116524</v>
          </cell>
          <cell r="B184">
            <v>350.61135999999999</v>
          </cell>
          <cell r="C184">
            <v>350.61135999999999</v>
          </cell>
        </row>
        <row r="185">
          <cell r="A185">
            <v>123820</v>
          </cell>
          <cell r="B185">
            <v>2636530.9122299994</v>
          </cell>
          <cell r="C185">
            <v>2636530.9122299994</v>
          </cell>
        </row>
        <row r="186">
          <cell r="A186">
            <v>125020</v>
          </cell>
          <cell r="B186">
            <v>3913671.9584610001</v>
          </cell>
          <cell r="C186">
            <v>3913671.9584610001</v>
          </cell>
        </row>
        <row r="187">
          <cell r="A187">
            <v>125026</v>
          </cell>
          <cell r="B187">
            <v>1371025.7469209998</v>
          </cell>
          <cell r="C187">
            <v>1371025.7469209998</v>
          </cell>
        </row>
        <row r="188">
          <cell r="A188">
            <v>119063</v>
          </cell>
          <cell r="B188">
            <v>674748.32948099985</v>
          </cell>
          <cell r="C188">
            <v>674748.32948099985</v>
          </cell>
        </row>
        <row r="189">
          <cell r="A189">
            <v>117929</v>
          </cell>
          <cell r="B189">
            <v>1763538.5015599998</v>
          </cell>
          <cell r="C189">
            <v>1763538.5015599998</v>
          </cell>
        </row>
        <row r="190">
          <cell r="A190">
            <v>117930</v>
          </cell>
          <cell r="B190">
            <v>105628.72448599999</v>
          </cell>
          <cell r="C190">
            <v>105628.72448599999</v>
          </cell>
        </row>
        <row r="191">
          <cell r="A191">
            <v>122423</v>
          </cell>
          <cell r="B191">
            <v>329927.70008400001</v>
          </cell>
          <cell r="C191">
            <v>329927.70008400001</v>
          </cell>
        </row>
        <row r="192">
          <cell r="A192">
            <v>119000</v>
          </cell>
          <cell r="B192">
            <v>3804626.9688360007</v>
          </cell>
          <cell r="C192">
            <v>3804626.9688360007</v>
          </cell>
        </row>
        <row r="193">
          <cell r="A193">
            <v>117802</v>
          </cell>
          <cell r="B193">
            <v>208387.87174600002</v>
          </cell>
          <cell r="C193">
            <v>208387.87174600002</v>
          </cell>
        </row>
        <row r="194">
          <cell r="A194">
            <v>118929</v>
          </cell>
          <cell r="B194">
            <v>315482.470898</v>
          </cell>
          <cell r="C194">
            <v>315482.470898</v>
          </cell>
        </row>
        <row r="195">
          <cell r="A195">
            <v>118831</v>
          </cell>
          <cell r="B195">
            <v>2414027.979547</v>
          </cell>
          <cell r="C195">
            <v>2414027.979547</v>
          </cell>
        </row>
        <row r="196">
          <cell r="A196">
            <v>118080</v>
          </cell>
          <cell r="B196">
            <v>854279.04625999997</v>
          </cell>
          <cell r="C196">
            <v>854279.04625999997</v>
          </cell>
        </row>
        <row r="197">
          <cell r="A197">
            <v>117757</v>
          </cell>
          <cell r="B197">
            <v>770131.889402</v>
          </cell>
          <cell r="C197">
            <v>770131.889402</v>
          </cell>
        </row>
        <row r="198">
          <cell r="A198">
            <v>115431</v>
          </cell>
          <cell r="B198">
            <v>212204.91528199994</v>
          </cell>
          <cell r="C198">
            <v>212204.91528199994</v>
          </cell>
        </row>
        <row r="199">
          <cell r="A199">
            <v>110622</v>
          </cell>
          <cell r="B199">
            <v>27761625.990490999</v>
          </cell>
          <cell r="C199">
            <v>27761625.990490999</v>
          </cell>
        </row>
        <row r="200">
          <cell r="A200">
            <v>115474</v>
          </cell>
          <cell r="B200">
            <v>1789678.1760529999</v>
          </cell>
          <cell r="C200">
            <v>1789678.1760529999</v>
          </cell>
        </row>
        <row r="201">
          <cell r="A201">
            <v>112047</v>
          </cell>
          <cell r="B201">
            <v>21111528.452748995</v>
          </cell>
          <cell r="C201">
            <v>21111528.452748995</v>
          </cell>
        </row>
        <row r="202">
          <cell r="A202">
            <v>112979</v>
          </cell>
          <cell r="B202">
            <v>13561766.670064997</v>
          </cell>
          <cell r="C202">
            <v>13561766.670064997</v>
          </cell>
        </row>
        <row r="203">
          <cell r="A203">
            <v>108704</v>
          </cell>
          <cell r="B203">
            <v>28181705.472792</v>
          </cell>
          <cell r="C203">
            <v>28181705.472792</v>
          </cell>
        </row>
        <row r="204">
          <cell r="A204">
            <v>126040</v>
          </cell>
          <cell r="B204">
            <v>1691872.0629480004</v>
          </cell>
          <cell r="C204">
            <v>1691872.0629480004</v>
          </cell>
        </row>
        <row r="205">
          <cell r="A205">
            <v>126274</v>
          </cell>
          <cell r="B205">
            <v>2829273.7275099996</v>
          </cell>
          <cell r="C205">
            <v>2829273.7275099996</v>
          </cell>
        </row>
        <row r="206">
          <cell r="A206">
            <v>117890</v>
          </cell>
          <cell r="B206">
            <v>604557.79458400002</v>
          </cell>
          <cell r="C206">
            <v>604557.79458400002</v>
          </cell>
        </row>
        <row r="207">
          <cell r="A207">
            <v>119557</v>
          </cell>
          <cell r="B207">
            <v>2057311.3737610008</v>
          </cell>
          <cell r="C207">
            <v>2057311.3737610008</v>
          </cell>
        </row>
        <row r="208">
          <cell r="A208">
            <v>120455</v>
          </cell>
          <cell r="B208">
            <v>2943124.1166850002</v>
          </cell>
          <cell r="C208">
            <v>2943124.1166850002</v>
          </cell>
        </row>
        <row r="209">
          <cell r="A209">
            <v>115717</v>
          </cell>
          <cell r="B209">
            <v>794421.82727700006</v>
          </cell>
          <cell r="C209">
            <v>794421.82727700006</v>
          </cell>
        </row>
        <row r="210">
          <cell r="A210">
            <v>118996</v>
          </cell>
          <cell r="B210">
            <v>2369314.0626119995</v>
          </cell>
          <cell r="C210">
            <v>2369314.0626119995</v>
          </cell>
        </row>
        <row r="211">
          <cell r="A211">
            <v>118971</v>
          </cell>
          <cell r="B211">
            <v>2375859.1735130004</v>
          </cell>
          <cell r="C211">
            <v>2375859.1735130004</v>
          </cell>
        </row>
        <row r="212">
          <cell r="A212">
            <v>125143</v>
          </cell>
          <cell r="B212">
            <v>1726806.8667889999</v>
          </cell>
          <cell r="C212">
            <v>1726806.8667889999</v>
          </cell>
        </row>
        <row r="213">
          <cell r="A213">
            <v>126318</v>
          </cell>
          <cell r="B213">
            <v>595707.34997599991</v>
          </cell>
          <cell r="C213">
            <v>595707.34997599991</v>
          </cell>
        </row>
        <row r="214">
          <cell r="A214">
            <v>125305</v>
          </cell>
          <cell r="B214">
            <v>1709675.4674040002</v>
          </cell>
          <cell r="C214">
            <v>1709675.4674040002</v>
          </cell>
        </row>
        <row r="215">
          <cell r="A215">
            <v>124510</v>
          </cell>
          <cell r="B215">
            <v>1807120.3375720002</v>
          </cell>
          <cell r="C215">
            <v>1807120.3375720002</v>
          </cell>
        </row>
        <row r="216">
          <cell r="A216">
            <v>126378</v>
          </cell>
          <cell r="B216">
            <v>561009.65696300007</v>
          </cell>
          <cell r="C216">
            <v>561009.65696300007</v>
          </cell>
        </row>
        <row r="217">
          <cell r="A217">
            <v>126319</v>
          </cell>
          <cell r="B217">
            <v>200548.16976600001</v>
          </cell>
          <cell r="C217">
            <v>200548.16976600001</v>
          </cell>
        </row>
        <row r="218">
          <cell r="A218">
            <v>125988</v>
          </cell>
          <cell r="B218">
            <v>893970.85613199999</v>
          </cell>
          <cell r="C218">
            <v>893970.85613199999</v>
          </cell>
        </row>
        <row r="219">
          <cell r="A219">
            <v>124970</v>
          </cell>
          <cell r="B219">
            <v>0</v>
          </cell>
          <cell r="C219">
            <v>0</v>
          </cell>
        </row>
        <row r="220">
          <cell r="A220">
            <v>126737</v>
          </cell>
          <cell r="B220">
            <v>996848.85801799991</v>
          </cell>
          <cell r="C220">
            <v>996848.85801799991</v>
          </cell>
        </row>
        <row r="221">
          <cell r="A221">
            <v>125141</v>
          </cell>
          <cell r="B221">
            <v>27176.361195000001</v>
          </cell>
          <cell r="C221">
            <v>27176.361195000001</v>
          </cell>
        </row>
        <row r="222">
          <cell r="A222">
            <v>126977</v>
          </cell>
          <cell r="B222">
            <v>2103222.9044570001</v>
          </cell>
          <cell r="C222">
            <v>2103222.9044570001</v>
          </cell>
        </row>
        <row r="223">
          <cell r="A223">
            <v>126958</v>
          </cell>
          <cell r="B223">
            <v>840895.80541799986</v>
          </cell>
          <cell r="C223">
            <v>840895.80541799986</v>
          </cell>
        </row>
        <row r="224">
          <cell r="A224">
            <v>126637</v>
          </cell>
          <cell r="B224">
            <v>461016.85157000006</v>
          </cell>
          <cell r="C224">
            <v>461016.85157000006</v>
          </cell>
        </row>
        <row r="225">
          <cell r="A225">
            <v>126795</v>
          </cell>
          <cell r="B225">
            <v>362.605887</v>
          </cell>
          <cell r="C225">
            <v>362.605887</v>
          </cell>
        </row>
        <row r="226">
          <cell r="A226">
            <v>126557</v>
          </cell>
          <cell r="B226">
            <v>18179.835673999998</v>
          </cell>
          <cell r="C226">
            <v>18179.835673999998</v>
          </cell>
        </row>
        <row r="227">
          <cell r="A227">
            <v>126344</v>
          </cell>
          <cell r="B227">
            <v>1234381.6581140002</v>
          </cell>
          <cell r="C227">
            <v>1234381.6581140002</v>
          </cell>
        </row>
        <row r="228">
          <cell r="A228">
            <v>126345</v>
          </cell>
          <cell r="B228">
            <v>858487.13829500007</v>
          </cell>
          <cell r="C228">
            <v>858487.13829500007</v>
          </cell>
        </row>
        <row r="229">
          <cell r="A229">
            <v>126868</v>
          </cell>
          <cell r="B229">
            <v>583357.20922900003</v>
          </cell>
          <cell r="C229">
            <v>583357.20922900003</v>
          </cell>
        </row>
        <row r="230">
          <cell r="A230">
            <v>125282</v>
          </cell>
          <cell r="B230">
            <v>60363.769497000008</v>
          </cell>
          <cell r="C230">
            <v>60363.769497000008</v>
          </cell>
        </row>
        <row r="231">
          <cell r="A231">
            <v>125380</v>
          </cell>
          <cell r="B231">
            <v>621613.45478399959</v>
          </cell>
          <cell r="C231">
            <v>621613.45478399959</v>
          </cell>
        </row>
        <row r="232">
          <cell r="A232">
            <v>125240</v>
          </cell>
          <cell r="B232">
            <v>2745749.8464679993</v>
          </cell>
          <cell r="C232">
            <v>2745749.8464679993</v>
          </cell>
        </row>
        <row r="233">
          <cell r="A233">
            <v>125233</v>
          </cell>
          <cell r="B233">
            <v>3041858.3494950002</v>
          </cell>
          <cell r="C233">
            <v>3041858.3494950002</v>
          </cell>
        </row>
        <row r="234">
          <cell r="A234">
            <v>125390</v>
          </cell>
          <cell r="B234">
            <v>4467770.1081490023</v>
          </cell>
          <cell r="C234">
            <v>4467770.1081490023</v>
          </cell>
        </row>
        <row r="235">
          <cell r="A235">
            <v>125387</v>
          </cell>
          <cell r="B235">
            <v>5774265.7758970009</v>
          </cell>
          <cell r="C235">
            <v>5774265.7758970009</v>
          </cell>
        </row>
        <row r="236">
          <cell r="A236">
            <v>137830</v>
          </cell>
          <cell r="B236">
            <v>0</v>
          </cell>
          <cell r="C236">
            <v>0</v>
          </cell>
        </row>
        <row r="237">
          <cell r="A237">
            <v>137962</v>
          </cell>
          <cell r="B237">
            <v>0</v>
          </cell>
          <cell r="C237">
            <v>0</v>
          </cell>
        </row>
        <row r="238">
          <cell r="A238">
            <v>140343</v>
          </cell>
          <cell r="B238">
            <v>0</v>
          </cell>
          <cell r="C238">
            <v>0</v>
          </cell>
        </row>
        <row r="239">
          <cell r="A239">
            <v>140500</v>
          </cell>
          <cell r="B239">
            <v>0</v>
          </cell>
          <cell r="C239">
            <v>0</v>
          </cell>
        </row>
        <row r="240">
          <cell r="A240">
            <v>142822</v>
          </cell>
          <cell r="B240">
            <v>0</v>
          </cell>
          <cell r="C240">
            <v>0</v>
          </cell>
        </row>
        <row r="241">
          <cell r="A241">
            <v>151714</v>
          </cell>
          <cell r="B241">
            <v>0</v>
          </cell>
          <cell r="C241">
            <v>0</v>
          </cell>
        </row>
        <row r="242">
          <cell r="A242">
            <v>149442</v>
          </cell>
          <cell r="B242">
            <v>0</v>
          </cell>
          <cell r="C242">
            <v>0</v>
          </cell>
        </row>
        <row r="243">
          <cell r="A243">
            <v>151294</v>
          </cell>
          <cell r="B243">
            <v>0</v>
          </cell>
          <cell r="C243">
            <v>0</v>
          </cell>
        </row>
        <row r="244">
          <cell r="A244">
            <v>140619</v>
          </cell>
          <cell r="B244">
            <v>0</v>
          </cell>
          <cell r="C244">
            <v>0</v>
          </cell>
        </row>
        <row r="245">
          <cell r="A245">
            <v>151740</v>
          </cell>
          <cell r="B245">
            <v>0</v>
          </cell>
          <cell r="C245">
            <v>0</v>
          </cell>
        </row>
        <row r="246">
          <cell r="A246">
            <v>142663</v>
          </cell>
          <cell r="B246">
            <v>0</v>
          </cell>
          <cell r="C246">
            <v>0</v>
          </cell>
        </row>
        <row r="247">
          <cell r="A247">
            <v>153282</v>
          </cell>
          <cell r="B247">
            <v>0</v>
          </cell>
          <cell r="C247">
            <v>0</v>
          </cell>
        </row>
        <row r="248">
          <cell r="A248">
            <v>152673</v>
          </cell>
          <cell r="B248">
            <v>0</v>
          </cell>
          <cell r="C248">
            <v>0</v>
          </cell>
        </row>
        <row r="249">
          <cell r="A249">
            <v>155655</v>
          </cell>
          <cell r="B249">
            <v>0</v>
          </cell>
          <cell r="C249">
            <v>0</v>
          </cell>
        </row>
        <row r="250">
          <cell r="A250">
            <v>155745</v>
          </cell>
          <cell r="B250">
            <v>0</v>
          </cell>
          <cell r="C250">
            <v>0</v>
          </cell>
        </row>
        <row r="251">
          <cell r="A251">
            <v>155758</v>
          </cell>
          <cell r="B251">
            <v>0</v>
          </cell>
          <cell r="C251">
            <v>0</v>
          </cell>
        </row>
        <row r="252">
          <cell r="A252">
            <v>155673</v>
          </cell>
          <cell r="B252">
            <v>0</v>
          </cell>
          <cell r="C252">
            <v>0</v>
          </cell>
        </row>
        <row r="253">
          <cell r="A253">
            <v>125430</v>
          </cell>
          <cell r="B253">
            <v>13951774.913767999</v>
          </cell>
          <cell r="C253">
            <v>13951774.913767999</v>
          </cell>
        </row>
        <row r="254">
          <cell r="A254">
            <v>121069</v>
          </cell>
          <cell r="B254">
            <v>371426.86231399997</v>
          </cell>
          <cell r="C254">
            <v>371426.86231399997</v>
          </cell>
        </row>
        <row r="255">
          <cell r="A255">
            <v>121408</v>
          </cell>
          <cell r="B255">
            <v>42687.581408999999</v>
          </cell>
          <cell r="C255">
            <v>42687.581408999999</v>
          </cell>
        </row>
        <row r="256">
          <cell r="A256">
            <v>120780</v>
          </cell>
          <cell r="B256">
            <v>1202168.197627</v>
          </cell>
          <cell r="C256">
            <v>1202168.197627</v>
          </cell>
        </row>
        <row r="257">
          <cell r="A257">
            <v>121833</v>
          </cell>
          <cell r="B257">
            <v>1334143.8439099996</v>
          </cell>
          <cell r="C257">
            <v>1334143.8439099996</v>
          </cell>
        </row>
        <row r="258">
          <cell r="A258">
            <v>121187</v>
          </cell>
          <cell r="B258">
            <v>264958.41263699997</v>
          </cell>
          <cell r="C258">
            <v>264958.41263699997</v>
          </cell>
        </row>
        <row r="259">
          <cell r="A259">
            <v>125379</v>
          </cell>
          <cell r="B259">
            <v>1472609.2681820001</v>
          </cell>
          <cell r="C259">
            <v>1472609.2681820001</v>
          </cell>
        </row>
        <row r="260">
          <cell r="A260">
            <v>125225</v>
          </cell>
          <cell r="B260">
            <v>4228344.5854110001</v>
          </cell>
          <cell r="C260">
            <v>4228344.5854110001</v>
          </cell>
        </row>
        <row r="261">
          <cell r="A261">
            <v>125238</v>
          </cell>
          <cell r="B261">
            <v>6735811.212162002</v>
          </cell>
          <cell r="C261">
            <v>6735811.212162002</v>
          </cell>
        </row>
        <row r="262">
          <cell r="A262">
            <v>125386</v>
          </cell>
          <cell r="B262">
            <v>9977112.5825740136</v>
          </cell>
          <cell r="C262">
            <v>9977112.5825740136</v>
          </cell>
        </row>
        <row r="263">
          <cell r="A263">
            <v>125389</v>
          </cell>
          <cell r="B263">
            <v>4943146.2151150033</v>
          </cell>
          <cell r="C263">
            <v>4943146.2151150033</v>
          </cell>
        </row>
        <row r="264">
          <cell r="A264">
            <v>113806</v>
          </cell>
          <cell r="B264">
            <v>769911.58395100001</v>
          </cell>
          <cell r="C264">
            <v>769911.58395100001</v>
          </cell>
        </row>
        <row r="265">
          <cell r="A265">
            <v>116495</v>
          </cell>
          <cell r="B265">
            <v>256485.20387799997</v>
          </cell>
          <cell r="C265">
            <v>251355.49912200001</v>
          </cell>
        </row>
        <row r="266">
          <cell r="A266">
            <v>116811</v>
          </cell>
          <cell r="B266">
            <v>680359.18671599997</v>
          </cell>
          <cell r="C266">
            <v>680359.18671599997</v>
          </cell>
        </row>
        <row r="267">
          <cell r="A267">
            <v>114302</v>
          </cell>
          <cell r="B267">
            <v>347135.28696399997</v>
          </cell>
          <cell r="C267">
            <v>347135.28696399997</v>
          </cell>
        </row>
        <row r="268">
          <cell r="A268">
            <v>116130</v>
          </cell>
          <cell r="B268">
            <v>271812.07137100009</v>
          </cell>
          <cell r="C268">
            <v>271812.07137100009</v>
          </cell>
        </row>
        <row r="269">
          <cell r="A269">
            <v>117397</v>
          </cell>
          <cell r="B269">
            <v>265797.14044799999</v>
          </cell>
          <cell r="C269">
            <v>265797.14044799999</v>
          </cell>
        </row>
        <row r="270">
          <cell r="A270">
            <v>116915</v>
          </cell>
          <cell r="B270">
            <v>409608.56808299996</v>
          </cell>
          <cell r="C270">
            <v>409608.56808299996</v>
          </cell>
        </row>
        <row r="271">
          <cell r="A271">
            <v>117327</v>
          </cell>
          <cell r="B271">
            <v>761114.93856299971</v>
          </cell>
          <cell r="C271">
            <v>761114.93856299971</v>
          </cell>
        </row>
        <row r="272">
          <cell r="A272">
            <v>113931</v>
          </cell>
          <cell r="B272">
            <v>285183.328339</v>
          </cell>
          <cell r="C272">
            <v>285183.328339</v>
          </cell>
        </row>
        <row r="273">
          <cell r="A273">
            <v>117460</v>
          </cell>
          <cell r="B273">
            <v>423762.45812899998</v>
          </cell>
          <cell r="C273">
            <v>423737.72455399996</v>
          </cell>
        </row>
        <row r="274">
          <cell r="A274">
            <v>116454</v>
          </cell>
          <cell r="B274">
            <v>628148.49294899986</v>
          </cell>
          <cell r="C274">
            <v>628148.49294899986</v>
          </cell>
        </row>
        <row r="275">
          <cell r="A275">
            <v>113800</v>
          </cell>
          <cell r="B275">
            <v>626650.31550600019</v>
          </cell>
          <cell r="C275">
            <v>626650.31550600019</v>
          </cell>
        </row>
        <row r="276">
          <cell r="A276">
            <v>114627</v>
          </cell>
          <cell r="B276">
            <v>418123.30232999998</v>
          </cell>
          <cell r="C276">
            <v>418123.30232999998</v>
          </cell>
        </row>
        <row r="277">
          <cell r="A277">
            <v>114122</v>
          </cell>
          <cell r="B277">
            <v>154915.14523199998</v>
          </cell>
          <cell r="C277">
            <v>151816.84405699998</v>
          </cell>
        </row>
        <row r="278">
          <cell r="A278">
            <v>119327</v>
          </cell>
          <cell r="B278">
            <v>760522.50551299984</v>
          </cell>
          <cell r="C278">
            <v>760522.50551299984</v>
          </cell>
        </row>
        <row r="279">
          <cell r="A279">
            <v>119324</v>
          </cell>
          <cell r="B279">
            <v>771939.11938099982</v>
          </cell>
          <cell r="C279">
            <v>771939.11938099982</v>
          </cell>
        </row>
        <row r="280">
          <cell r="A280">
            <v>119325</v>
          </cell>
          <cell r="B280">
            <v>807079.32097400026</v>
          </cell>
          <cell r="C280">
            <v>807079.32097400026</v>
          </cell>
        </row>
        <row r="281">
          <cell r="A281">
            <v>119326</v>
          </cell>
          <cell r="B281">
            <v>677280.3607989999</v>
          </cell>
          <cell r="C281">
            <v>677280.3607989999</v>
          </cell>
        </row>
        <row r="282">
          <cell r="A282">
            <v>121848</v>
          </cell>
          <cell r="B282">
            <v>304550.74200899998</v>
          </cell>
          <cell r="C282">
            <v>304550.74200899998</v>
          </cell>
        </row>
        <row r="283">
          <cell r="A283">
            <v>121847</v>
          </cell>
          <cell r="B283">
            <v>350418.50947099994</v>
          </cell>
          <cell r="C283">
            <v>350418.50947099994</v>
          </cell>
        </row>
        <row r="284">
          <cell r="A284">
            <v>121042</v>
          </cell>
          <cell r="B284">
            <v>473094.35618499998</v>
          </cell>
          <cell r="C284">
            <v>473094.35618499998</v>
          </cell>
        </row>
        <row r="285">
          <cell r="A285">
            <v>130248</v>
          </cell>
          <cell r="B285">
            <v>14284.102101999999</v>
          </cell>
          <cell r="C285">
            <v>14284.102101999999</v>
          </cell>
        </row>
        <row r="286">
          <cell r="A286">
            <v>130247</v>
          </cell>
          <cell r="B286">
            <v>16941.899845000004</v>
          </cell>
          <cell r="C286">
            <v>16941.899845000004</v>
          </cell>
        </row>
        <row r="287">
          <cell r="A287">
            <v>130475</v>
          </cell>
          <cell r="B287">
            <v>14284.102102000001</v>
          </cell>
          <cell r="C287">
            <v>14284.102102000001</v>
          </cell>
        </row>
        <row r="288">
          <cell r="A288">
            <v>129873</v>
          </cell>
          <cell r="B288">
            <v>444165.01937499992</v>
          </cell>
          <cell r="C288">
            <v>444165.01937499992</v>
          </cell>
        </row>
        <row r="289">
          <cell r="A289">
            <v>130246</v>
          </cell>
          <cell r="B289">
            <v>18228.154372000001</v>
          </cell>
          <cell r="C289">
            <v>18228.154372000001</v>
          </cell>
        </row>
        <row r="290">
          <cell r="A290">
            <v>130249</v>
          </cell>
          <cell r="B290">
            <v>10486.562252000002</v>
          </cell>
          <cell r="C290">
            <v>10486.562252000002</v>
          </cell>
        </row>
        <row r="291">
          <cell r="A291">
            <v>130147</v>
          </cell>
          <cell r="B291">
            <v>114827.29453300001</v>
          </cell>
          <cell r="C291">
            <v>114827.29453300001</v>
          </cell>
        </row>
        <row r="292">
          <cell r="A292">
            <v>130149</v>
          </cell>
          <cell r="B292">
            <v>18238.660470999999</v>
          </cell>
          <cell r="C292">
            <v>18238.660470999999</v>
          </cell>
        </row>
        <row r="293">
          <cell r="A293">
            <v>130272</v>
          </cell>
          <cell r="B293">
            <v>18237.555052</v>
          </cell>
          <cell r="C293">
            <v>18237.555052</v>
          </cell>
        </row>
        <row r="294">
          <cell r="A294">
            <v>143639</v>
          </cell>
          <cell r="B294">
            <v>17370.357571999997</v>
          </cell>
          <cell r="C294">
            <v>17370.357571999997</v>
          </cell>
        </row>
        <row r="295">
          <cell r="A295">
            <v>151145</v>
          </cell>
          <cell r="B295">
            <v>0</v>
          </cell>
          <cell r="C295">
            <v>0</v>
          </cell>
        </row>
        <row r="296">
          <cell r="A296">
            <v>151313</v>
          </cell>
          <cell r="B296">
            <v>0</v>
          </cell>
          <cell r="C296">
            <v>0</v>
          </cell>
        </row>
        <row r="297">
          <cell r="A297">
            <v>147997</v>
          </cell>
          <cell r="B297">
            <v>0</v>
          </cell>
          <cell r="C297">
            <v>0</v>
          </cell>
        </row>
        <row r="298">
          <cell r="A298">
            <v>138579</v>
          </cell>
          <cell r="B298">
            <v>138575.55169799994</v>
          </cell>
          <cell r="C298">
            <v>138575.55169799994</v>
          </cell>
        </row>
        <row r="299">
          <cell r="A299">
            <v>142239</v>
          </cell>
          <cell r="B299">
            <v>1338.5503140000001</v>
          </cell>
          <cell r="C299">
            <v>1338.5503140000001</v>
          </cell>
        </row>
        <row r="300">
          <cell r="A300">
            <v>138482</v>
          </cell>
          <cell r="B300">
            <v>0</v>
          </cell>
          <cell r="C300">
            <v>0</v>
          </cell>
        </row>
        <row r="301">
          <cell r="A301">
            <v>142238</v>
          </cell>
          <cell r="B301">
            <v>1339.8524580000001</v>
          </cell>
          <cell r="C301">
            <v>1339.8524580000001</v>
          </cell>
        </row>
        <row r="302">
          <cell r="A302">
            <v>138389</v>
          </cell>
          <cell r="B302">
            <v>0</v>
          </cell>
          <cell r="C302">
            <v>0</v>
          </cell>
        </row>
        <row r="303">
          <cell r="A303">
            <v>142240</v>
          </cell>
          <cell r="B303">
            <v>1343.910719</v>
          </cell>
          <cell r="C303">
            <v>1343.910719</v>
          </cell>
        </row>
        <row r="304">
          <cell r="A304">
            <v>151282</v>
          </cell>
          <cell r="B304">
            <v>3558.69605</v>
          </cell>
          <cell r="C304">
            <v>3558.69605</v>
          </cell>
        </row>
        <row r="305">
          <cell r="A305">
            <v>150170</v>
          </cell>
          <cell r="B305">
            <v>2963.1649120000002</v>
          </cell>
          <cell r="C305">
            <v>2963.1649120000002</v>
          </cell>
        </row>
        <row r="306">
          <cell r="A306">
            <v>151277</v>
          </cell>
          <cell r="B306">
            <v>6098.9245559999999</v>
          </cell>
          <cell r="C306">
            <v>6098.9245559999999</v>
          </cell>
        </row>
        <row r="307">
          <cell r="A307">
            <v>151278</v>
          </cell>
          <cell r="B307">
            <v>2250.706459</v>
          </cell>
          <cell r="C307">
            <v>2250.706459</v>
          </cell>
        </row>
        <row r="308">
          <cell r="A308">
            <v>151275</v>
          </cell>
          <cell r="B308">
            <v>3903.3117160000002</v>
          </cell>
          <cell r="C308">
            <v>3903.3117160000002</v>
          </cell>
        </row>
        <row r="309">
          <cell r="A309">
            <v>151281</v>
          </cell>
          <cell r="B309">
            <v>2627.2710729999999</v>
          </cell>
          <cell r="C309">
            <v>2627.2710729999999</v>
          </cell>
        </row>
        <row r="310">
          <cell r="A310">
            <v>150539</v>
          </cell>
          <cell r="B310">
            <v>0</v>
          </cell>
          <cell r="C310">
            <v>0</v>
          </cell>
        </row>
        <row r="311">
          <cell r="A311">
            <v>151279</v>
          </cell>
          <cell r="B311">
            <v>0</v>
          </cell>
          <cell r="C311">
            <v>0</v>
          </cell>
        </row>
        <row r="312">
          <cell r="A312">
            <v>151280</v>
          </cell>
          <cell r="B312">
            <v>0</v>
          </cell>
          <cell r="C312">
            <v>0</v>
          </cell>
        </row>
        <row r="313">
          <cell r="A313">
            <v>152087</v>
          </cell>
          <cell r="B313">
            <v>0</v>
          </cell>
          <cell r="C313">
            <v>0</v>
          </cell>
        </row>
        <row r="314">
          <cell r="A314">
            <v>153168</v>
          </cell>
          <cell r="B314">
            <v>0</v>
          </cell>
          <cell r="C314">
            <v>0</v>
          </cell>
        </row>
        <row r="315">
          <cell r="A315">
            <v>153167</v>
          </cell>
          <cell r="B315">
            <v>1336.078495</v>
          </cell>
          <cell r="C315">
            <v>1336.078495</v>
          </cell>
        </row>
        <row r="316">
          <cell r="A316">
            <v>151368</v>
          </cell>
          <cell r="B316">
            <v>0</v>
          </cell>
          <cell r="C316">
            <v>0</v>
          </cell>
        </row>
        <row r="317">
          <cell r="A317">
            <v>153384</v>
          </cell>
          <cell r="B317">
            <v>2183.2636830000001</v>
          </cell>
          <cell r="C317">
            <v>2183.2636830000001</v>
          </cell>
        </row>
        <row r="318">
          <cell r="A318">
            <v>153381</v>
          </cell>
          <cell r="B318">
            <v>1761.6258350000001</v>
          </cell>
          <cell r="C318">
            <v>1761.6258350000001</v>
          </cell>
        </row>
        <row r="319">
          <cell r="A319">
            <v>153382</v>
          </cell>
          <cell r="B319">
            <v>3001.9680090000002</v>
          </cell>
          <cell r="C319">
            <v>3001.9680090000002</v>
          </cell>
        </row>
        <row r="320">
          <cell r="A320">
            <v>155363</v>
          </cell>
          <cell r="B320">
            <v>0</v>
          </cell>
          <cell r="C320">
            <v>0</v>
          </cell>
        </row>
        <row r="321">
          <cell r="A321">
            <v>151369</v>
          </cell>
          <cell r="B321">
            <v>513148.95727899991</v>
          </cell>
          <cell r="C321">
            <v>513148.95727899991</v>
          </cell>
        </row>
        <row r="322">
          <cell r="A322">
            <v>153383</v>
          </cell>
          <cell r="B322">
            <v>2286.894108</v>
          </cell>
          <cell r="C322">
            <v>2286.894108</v>
          </cell>
        </row>
        <row r="323">
          <cell r="A323">
            <v>155509</v>
          </cell>
          <cell r="B323">
            <v>0</v>
          </cell>
          <cell r="C323">
            <v>0</v>
          </cell>
        </row>
        <row r="324">
          <cell r="A324">
            <v>155367</v>
          </cell>
          <cell r="B324">
            <v>0</v>
          </cell>
          <cell r="C324">
            <v>0</v>
          </cell>
        </row>
        <row r="325">
          <cell r="A325">
            <v>155364</v>
          </cell>
          <cell r="B325">
            <v>0</v>
          </cell>
          <cell r="C325">
            <v>0</v>
          </cell>
        </row>
        <row r="326">
          <cell r="A326">
            <v>155366</v>
          </cell>
          <cell r="B326">
            <v>0</v>
          </cell>
          <cell r="C326">
            <v>0</v>
          </cell>
        </row>
        <row r="327">
          <cell r="A327">
            <v>148775</v>
          </cell>
          <cell r="B327">
            <v>0</v>
          </cell>
          <cell r="C327">
            <v>0</v>
          </cell>
        </row>
        <row r="328">
          <cell r="A328">
            <v>155508</v>
          </cell>
          <cell r="B328">
            <v>0</v>
          </cell>
          <cell r="C328">
            <v>0</v>
          </cell>
        </row>
        <row r="329">
          <cell r="A329">
            <v>140916</v>
          </cell>
          <cell r="B329">
            <v>190257.056083</v>
          </cell>
          <cell r="C329">
            <v>190257.056083</v>
          </cell>
        </row>
        <row r="330">
          <cell r="A330">
            <v>140779</v>
          </cell>
          <cell r="B330">
            <v>0</v>
          </cell>
          <cell r="C330">
            <v>0</v>
          </cell>
        </row>
        <row r="331">
          <cell r="A331">
            <v>140940</v>
          </cell>
          <cell r="B331">
            <v>190310.98805500002</v>
          </cell>
          <cell r="C331">
            <v>190310.98805500002</v>
          </cell>
        </row>
        <row r="332">
          <cell r="A332">
            <v>140915</v>
          </cell>
          <cell r="B332">
            <v>113811.283253</v>
          </cell>
          <cell r="C332">
            <v>113811.283253</v>
          </cell>
        </row>
        <row r="333">
          <cell r="A333">
            <v>120303</v>
          </cell>
          <cell r="B333">
            <v>1047206.1000750002</v>
          </cell>
          <cell r="C333">
            <v>1047206.1000750002</v>
          </cell>
        </row>
        <row r="334">
          <cell r="A334">
            <v>122409</v>
          </cell>
          <cell r="B334">
            <v>144106.419635</v>
          </cell>
          <cell r="C334">
            <v>144106.419635</v>
          </cell>
        </row>
        <row r="335">
          <cell r="A335">
            <v>120635</v>
          </cell>
          <cell r="B335">
            <v>286853.97609900002</v>
          </cell>
          <cell r="C335">
            <v>286853.97609900002</v>
          </cell>
        </row>
        <row r="336">
          <cell r="A336">
            <v>122262</v>
          </cell>
          <cell r="B336">
            <v>123618.24145300001</v>
          </cell>
          <cell r="C336">
            <v>123618.24145300001</v>
          </cell>
        </row>
        <row r="337">
          <cell r="A337">
            <v>120471</v>
          </cell>
          <cell r="B337">
            <v>367138.57856599998</v>
          </cell>
          <cell r="C337">
            <v>367138.57856599998</v>
          </cell>
        </row>
        <row r="338">
          <cell r="A338">
            <v>120870</v>
          </cell>
          <cell r="B338">
            <v>589042.12401400006</v>
          </cell>
          <cell r="C338">
            <v>589042.12401400006</v>
          </cell>
        </row>
        <row r="339">
          <cell r="A339">
            <v>120339</v>
          </cell>
          <cell r="B339">
            <v>112693.74043599999</v>
          </cell>
          <cell r="C339">
            <v>112693.74043599999</v>
          </cell>
        </row>
        <row r="340">
          <cell r="A340">
            <v>123438</v>
          </cell>
          <cell r="B340">
            <v>229269.910848</v>
          </cell>
          <cell r="C340">
            <v>229269.910848</v>
          </cell>
        </row>
        <row r="341">
          <cell r="A341">
            <v>122982</v>
          </cell>
          <cell r="B341">
            <v>155848.84150100002</v>
          </cell>
          <cell r="C341">
            <v>155848.84150100002</v>
          </cell>
        </row>
        <row r="342">
          <cell r="A342">
            <v>123428</v>
          </cell>
          <cell r="B342">
            <v>223896.53825400001</v>
          </cell>
          <cell r="C342">
            <v>223896.53825400001</v>
          </cell>
        </row>
        <row r="343">
          <cell r="A343">
            <v>123229</v>
          </cell>
          <cell r="B343">
            <v>30444.330096000002</v>
          </cell>
          <cell r="C343">
            <v>30444.330096000002</v>
          </cell>
        </row>
        <row r="344">
          <cell r="A344">
            <v>123263</v>
          </cell>
          <cell r="B344">
            <v>52310.277820999996</v>
          </cell>
          <cell r="C344">
            <v>52310.277820999996</v>
          </cell>
        </row>
        <row r="345">
          <cell r="A345">
            <v>123239</v>
          </cell>
          <cell r="B345">
            <v>126699.046762</v>
          </cell>
          <cell r="C345">
            <v>126699.046762</v>
          </cell>
        </row>
        <row r="346">
          <cell r="A346">
            <v>122873</v>
          </cell>
          <cell r="B346">
            <v>48811.084711999996</v>
          </cell>
          <cell r="C346">
            <v>48811.084711999996</v>
          </cell>
        </row>
        <row r="347">
          <cell r="A347">
            <v>123769</v>
          </cell>
          <cell r="B347">
            <v>9792.8693830000011</v>
          </cell>
          <cell r="C347">
            <v>9792.8693830000011</v>
          </cell>
        </row>
        <row r="348">
          <cell r="A348">
            <v>123003</v>
          </cell>
          <cell r="B348">
            <v>567499.24336799991</v>
          </cell>
          <cell r="C348">
            <v>567499.24336799991</v>
          </cell>
        </row>
        <row r="349">
          <cell r="A349">
            <v>123004</v>
          </cell>
          <cell r="B349">
            <v>168513.85198399998</v>
          </cell>
          <cell r="C349">
            <v>168513.85198399998</v>
          </cell>
        </row>
        <row r="350">
          <cell r="A350">
            <v>122448</v>
          </cell>
          <cell r="B350">
            <v>16867.053382999999</v>
          </cell>
          <cell r="C350">
            <v>16867.053382999999</v>
          </cell>
        </row>
        <row r="351">
          <cell r="A351">
            <v>120502</v>
          </cell>
          <cell r="B351">
            <v>42982.215087999997</v>
          </cell>
          <cell r="C351">
            <v>42982.215087999997</v>
          </cell>
        </row>
        <row r="352">
          <cell r="A352">
            <v>120872</v>
          </cell>
          <cell r="B352">
            <v>26001.273425000003</v>
          </cell>
          <cell r="C352">
            <v>26001.273425000003</v>
          </cell>
        </row>
        <row r="353">
          <cell r="A353">
            <v>120871</v>
          </cell>
          <cell r="B353">
            <v>17146.978609999998</v>
          </cell>
          <cell r="C353">
            <v>17146.978609999998</v>
          </cell>
        </row>
        <row r="354">
          <cell r="A354">
            <v>123363</v>
          </cell>
          <cell r="B354">
            <v>203842.87388599996</v>
          </cell>
          <cell r="C354">
            <v>203842.87388599996</v>
          </cell>
        </row>
        <row r="355">
          <cell r="A355">
            <v>124112</v>
          </cell>
          <cell r="B355">
            <v>170670.56925299999</v>
          </cell>
          <cell r="C355">
            <v>170670.56925299999</v>
          </cell>
        </row>
        <row r="356">
          <cell r="A356">
            <v>124525</v>
          </cell>
          <cell r="B356">
            <v>0</v>
          </cell>
          <cell r="C356">
            <v>0</v>
          </cell>
        </row>
        <row r="357">
          <cell r="A357">
            <v>123811</v>
          </cell>
          <cell r="B357">
            <v>0</v>
          </cell>
          <cell r="C357">
            <v>0</v>
          </cell>
        </row>
        <row r="358">
          <cell r="A358">
            <v>124557</v>
          </cell>
          <cell r="B358">
            <v>18051.819340000002</v>
          </cell>
          <cell r="C358">
            <v>18051.819340000002</v>
          </cell>
        </row>
        <row r="359">
          <cell r="A359">
            <v>122331</v>
          </cell>
          <cell r="B359">
            <v>0</v>
          </cell>
          <cell r="C359">
            <v>0</v>
          </cell>
        </row>
        <row r="360">
          <cell r="A360">
            <v>124439</v>
          </cell>
          <cell r="B360">
            <v>6324.9327489999996</v>
          </cell>
          <cell r="C360">
            <v>6324.9327489999996</v>
          </cell>
        </row>
        <row r="361">
          <cell r="A361">
            <v>124665</v>
          </cell>
          <cell r="B361">
            <v>0</v>
          </cell>
          <cell r="C361">
            <v>0</v>
          </cell>
        </row>
        <row r="362">
          <cell r="A362">
            <v>124297</v>
          </cell>
          <cell r="B362">
            <v>6017.2731129999993</v>
          </cell>
          <cell r="C362">
            <v>6017.2731129999993</v>
          </cell>
        </row>
        <row r="363">
          <cell r="A363">
            <v>121983</v>
          </cell>
          <cell r="B363">
            <v>0</v>
          </cell>
          <cell r="C363">
            <v>0</v>
          </cell>
        </row>
        <row r="364">
          <cell r="A364">
            <v>124677</v>
          </cell>
          <cell r="B364">
            <v>0</v>
          </cell>
          <cell r="C364">
            <v>0</v>
          </cell>
        </row>
        <row r="365">
          <cell r="A365">
            <v>123628</v>
          </cell>
          <cell r="B365">
            <v>0</v>
          </cell>
          <cell r="C365">
            <v>0</v>
          </cell>
        </row>
        <row r="366">
          <cell r="A366">
            <v>124244</v>
          </cell>
          <cell r="B366">
            <v>0</v>
          </cell>
          <cell r="C366">
            <v>0</v>
          </cell>
        </row>
        <row r="367">
          <cell r="A367">
            <v>125152</v>
          </cell>
          <cell r="B367">
            <v>9430370.0949290115</v>
          </cell>
          <cell r="C367">
            <v>9430370.0949290115</v>
          </cell>
        </row>
        <row r="368">
          <cell r="A368">
            <v>122780</v>
          </cell>
          <cell r="B368">
            <v>336190.71227900009</v>
          </cell>
          <cell r="C368">
            <v>336190.71227900009</v>
          </cell>
        </row>
        <row r="369">
          <cell r="A369">
            <v>122493</v>
          </cell>
          <cell r="B369">
            <v>360335.77938899997</v>
          </cell>
          <cell r="C369">
            <v>360335.77938899997</v>
          </cell>
        </row>
        <row r="370">
          <cell r="A370">
            <v>121237</v>
          </cell>
          <cell r="B370">
            <v>828931.03358900012</v>
          </cell>
          <cell r="C370">
            <v>828931.03358900012</v>
          </cell>
        </row>
        <row r="371">
          <cell r="A371">
            <v>121903</v>
          </cell>
          <cell r="B371">
            <v>1297480.04428</v>
          </cell>
          <cell r="C371">
            <v>1297480.04428</v>
          </cell>
        </row>
        <row r="372">
          <cell r="A372">
            <v>122758</v>
          </cell>
          <cell r="B372">
            <v>1238102.0534780005</v>
          </cell>
          <cell r="C372">
            <v>1238102.0534780005</v>
          </cell>
        </row>
        <row r="373">
          <cell r="A373">
            <v>121239</v>
          </cell>
          <cell r="B373">
            <v>88405.547726999997</v>
          </cell>
          <cell r="C373">
            <v>88405.547726999997</v>
          </cell>
        </row>
        <row r="374">
          <cell r="A374">
            <v>122297</v>
          </cell>
          <cell r="B374">
            <v>235395.56251300004</v>
          </cell>
          <cell r="C374">
            <v>235395.56251300004</v>
          </cell>
        </row>
        <row r="375">
          <cell r="A375">
            <v>122669</v>
          </cell>
          <cell r="B375">
            <v>70999.149789999996</v>
          </cell>
          <cell r="C375">
            <v>70999.149789999996</v>
          </cell>
        </row>
        <row r="376">
          <cell r="A376">
            <v>121009</v>
          </cell>
          <cell r="B376">
            <v>211982.70033700002</v>
          </cell>
          <cell r="C376">
            <v>211982.70033700002</v>
          </cell>
        </row>
        <row r="377">
          <cell r="A377">
            <v>122755</v>
          </cell>
          <cell r="B377">
            <v>465009.82311200001</v>
          </cell>
          <cell r="C377">
            <v>465009.82311200001</v>
          </cell>
        </row>
        <row r="378">
          <cell r="A378">
            <v>122685</v>
          </cell>
          <cell r="B378">
            <v>2578221.0927860001</v>
          </cell>
          <cell r="C378">
            <v>2578221.0927860001</v>
          </cell>
        </row>
        <row r="379">
          <cell r="A379">
            <v>123084</v>
          </cell>
          <cell r="B379">
            <v>71346.581406000012</v>
          </cell>
          <cell r="C379">
            <v>71346.581406000012</v>
          </cell>
        </row>
        <row r="380">
          <cell r="A380">
            <v>122627</v>
          </cell>
          <cell r="B380">
            <v>808147.57954000006</v>
          </cell>
          <cell r="C380">
            <v>808147.57954000006</v>
          </cell>
        </row>
        <row r="381">
          <cell r="A381">
            <v>123377</v>
          </cell>
          <cell r="B381">
            <v>39690.168139000001</v>
          </cell>
          <cell r="C381">
            <v>39690.168139000001</v>
          </cell>
        </row>
        <row r="382">
          <cell r="A382">
            <v>122203</v>
          </cell>
          <cell r="B382">
            <v>352140.70668600005</v>
          </cell>
          <cell r="C382">
            <v>352140.70668600005</v>
          </cell>
        </row>
        <row r="383">
          <cell r="A383">
            <v>123815</v>
          </cell>
          <cell r="B383">
            <v>388102.26206899999</v>
          </cell>
          <cell r="C383">
            <v>388102.26206899999</v>
          </cell>
        </row>
        <row r="384">
          <cell r="A384">
            <v>122193</v>
          </cell>
          <cell r="B384">
            <v>245791.03467899997</v>
          </cell>
          <cell r="C384">
            <v>245791.03467899997</v>
          </cell>
        </row>
        <row r="385">
          <cell r="A385">
            <v>124001</v>
          </cell>
          <cell r="B385">
            <v>66915.843125999992</v>
          </cell>
          <cell r="C385">
            <v>66915.843125999992</v>
          </cell>
        </row>
        <row r="386">
          <cell r="A386">
            <v>123816</v>
          </cell>
          <cell r="B386">
            <v>103818.131228</v>
          </cell>
          <cell r="C386">
            <v>103818.131228</v>
          </cell>
        </row>
        <row r="387">
          <cell r="A387">
            <v>122332</v>
          </cell>
          <cell r="B387">
            <v>26673.874820000001</v>
          </cell>
          <cell r="C387">
            <v>26673.874820000001</v>
          </cell>
        </row>
        <row r="388">
          <cell r="A388">
            <v>123296</v>
          </cell>
          <cell r="B388">
            <v>46766.141191000002</v>
          </cell>
          <cell r="C388">
            <v>46766.141191000002</v>
          </cell>
        </row>
        <row r="389">
          <cell r="A389">
            <v>124077</v>
          </cell>
          <cell r="B389">
            <v>15384.658138000001</v>
          </cell>
          <cell r="C389">
            <v>15384.658138000001</v>
          </cell>
        </row>
        <row r="390">
          <cell r="A390">
            <v>124066</v>
          </cell>
          <cell r="B390">
            <v>190902.22469100004</v>
          </cell>
          <cell r="C390">
            <v>190902.22469100004</v>
          </cell>
        </row>
        <row r="391">
          <cell r="A391">
            <v>122869</v>
          </cell>
          <cell r="B391">
            <v>0</v>
          </cell>
          <cell r="C391">
            <v>0</v>
          </cell>
        </row>
        <row r="392">
          <cell r="A392">
            <v>122335</v>
          </cell>
          <cell r="B392">
            <v>0</v>
          </cell>
          <cell r="C392">
            <v>0</v>
          </cell>
        </row>
        <row r="393">
          <cell r="A393">
            <v>123245</v>
          </cell>
          <cell r="B393">
            <v>0</v>
          </cell>
          <cell r="C393">
            <v>0</v>
          </cell>
        </row>
        <row r="394">
          <cell r="A394">
            <v>123834</v>
          </cell>
          <cell r="B394">
            <v>0</v>
          </cell>
          <cell r="C394">
            <v>0</v>
          </cell>
        </row>
        <row r="395">
          <cell r="A395">
            <v>123861</v>
          </cell>
          <cell r="B395">
            <v>22532.791690000002</v>
          </cell>
          <cell r="C395">
            <v>22532.791690000002</v>
          </cell>
        </row>
        <row r="396">
          <cell r="A396">
            <v>120964</v>
          </cell>
          <cell r="B396">
            <v>17627.860643999997</v>
          </cell>
          <cell r="C396">
            <v>17627.860643999997</v>
          </cell>
        </row>
        <row r="397">
          <cell r="A397">
            <v>124401</v>
          </cell>
          <cell r="B397">
            <v>0</v>
          </cell>
          <cell r="C397">
            <v>0</v>
          </cell>
        </row>
        <row r="398">
          <cell r="A398">
            <v>122787</v>
          </cell>
          <cell r="B398">
            <v>0</v>
          </cell>
          <cell r="C398">
            <v>0</v>
          </cell>
        </row>
        <row r="399">
          <cell r="A399">
            <v>123622</v>
          </cell>
          <cell r="B399">
            <v>0</v>
          </cell>
          <cell r="C399">
            <v>0</v>
          </cell>
        </row>
        <row r="400">
          <cell r="A400">
            <v>122785</v>
          </cell>
          <cell r="B400">
            <v>0</v>
          </cell>
          <cell r="C400">
            <v>0</v>
          </cell>
        </row>
        <row r="401">
          <cell r="A401">
            <v>122852</v>
          </cell>
          <cell r="B401">
            <v>0</v>
          </cell>
          <cell r="C401">
            <v>0</v>
          </cell>
        </row>
        <row r="402">
          <cell r="A402">
            <v>124049</v>
          </cell>
          <cell r="B402">
            <v>14221.620419999999</v>
          </cell>
          <cell r="C402">
            <v>14221.620419999999</v>
          </cell>
        </row>
        <row r="403">
          <cell r="A403">
            <v>124150</v>
          </cell>
          <cell r="B403">
            <v>1535.197349</v>
          </cell>
          <cell r="C403">
            <v>1535.197349</v>
          </cell>
        </row>
        <row r="404">
          <cell r="A404">
            <v>123652</v>
          </cell>
          <cell r="B404">
            <v>22730.855513000002</v>
          </cell>
          <cell r="C404">
            <v>22730.855513000002</v>
          </cell>
        </row>
        <row r="405">
          <cell r="A405">
            <v>122658</v>
          </cell>
          <cell r="B405">
            <v>0</v>
          </cell>
          <cell r="C405">
            <v>0</v>
          </cell>
        </row>
        <row r="406">
          <cell r="A406">
            <v>122847</v>
          </cell>
          <cell r="B406">
            <v>0</v>
          </cell>
          <cell r="C406">
            <v>0</v>
          </cell>
        </row>
        <row r="407">
          <cell r="A407">
            <v>123819</v>
          </cell>
          <cell r="B407">
            <v>0</v>
          </cell>
          <cell r="C407">
            <v>0</v>
          </cell>
        </row>
        <row r="408">
          <cell r="A408">
            <v>124305</v>
          </cell>
          <cell r="B408">
            <v>0</v>
          </cell>
          <cell r="C408">
            <v>0</v>
          </cell>
        </row>
        <row r="409">
          <cell r="A409">
            <v>124627</v>
          </cell>
          <cell r="B409">
            <v>0</v>
          </cell>
          <cell r="C409">
            <v>0</v>
          </cell>
        </row>
        <row r="410">
          <cell r="A410">
            <v>122868</v>
          </cell>
          <cell r="B410">
            <v>0</v>
          </cell>
          <cell r="C410">
            <v>0</v>
          </cell>
        </row>
        <row r="411">
          <cell r="A411">
            <v>124823</v>
          </cell>
          <cell r="B411">
            <v>0</v>
          </cell>
          <cell r="C411">
            <v>0</v>
          </cell>
        </row>
        <row r="412">
          <cell r="A412">
            <v>124361</v>
          </cell>
          <cell r="B412">
            <v>0</v>
          </cell>
          <cell r="C412">
            <v>0</v>
          </cell>
        </row>
        <row r="413">
          <cell r="A413">
            <v>124899</v>
          </cell>
          <cell r="B413">
            <v>0</v>
          </cell>
          <cell r="C413">
            <v>0</v>
          </cell>
        </row>
        <row r="414">
          <cell r="A414">
            <v>124952</v>
          </cell>
          <cell r="B414">
            <v>0</v>
          </cell>
          <cell r="C414">
            <v>0</v>
          </cell>
        </row>
        <row r="415">
          <cell r="A415">
            <v>124408</v>
          </cell>
          <cell r="B415">
            <v>0</v>
          </cell>
          <cell r="C415">
            <v>0</v>
          </cell>
        </row>
        <row r="416">
          <cell r="A416">
            <v>124362</v>
          </cell>
          <cell r="B416">
            <v>0</v>
          </cell>
          <cell r="C416">
            <v>0</v>
          </cell>
        </row>
        <row r="417">
          <cell r="A417">
            <v>122252</v>
          </cell>
          <cell r="B417">
            <v>0</v>
          </cell>
          <cell r="C417">
            <v>0</v>
          </cell>
        </row>
        <row r="418">
          <cell r="A418">
            <v>124021</v>
          </cell>
          <cell r="B418">
            <v>0</v>
          </cell>
          <cell r="C418">
            <v>0</v>
          </cell>
        </row>
        <row r="419">
          <cell r="A419">
            <v>123452</v>
          </cell>
          <cell r="B419">
            <v>13739.608824999999</v>
          </cell>
          <cell r="C419">
            <v>13739.608824999999</v>
          </cell>
        </row>
        <row r="420">
          <cell r="A420">
            <v>122233</v>
          </cell>
          <cell r="B420">
            <v>0</v>
          </cell>
          <cell r="C420">
            <v>0</v>
          </cell>
        </row>
        <row r="421">
          <cell r="A421">
            <v>124595</v>
          </cell>
          <cell r="B421">
            <v>0</v>
          </cell>
          <cell r="C421">
            <v>0</v>
          </cell>
        </row>
        <row r="422">
          <cell r="A422">
            <v>124565</v>
          </cell>
          <cell r="B422">
            <v>0</v>
          </cell>
          <cell r="C422">
            <v>0</v>
          </cell>
        </row>
        <row r="423">
          <cell r="A423">
            <v>124933</v>
          </cell>
          <cell r="B423">
            <v>0</v>
          </cell>
          <cell r="C423">
            <v>0</v>
          </cell>
        </row>
        <row r="424">
          <cell r="A424">
            <v>122261</v>
          </cell>
          <cell r="B424">
            <v>0</v>
          </cell>
          <cell r="C424">
            <v>0</v>
          </cell>
        </row>
        <row r="425">
          <cell r="A425">
            <v>123244</v>
          </cell>
          <cell r="B425">
            <v>0</v>
          </cell>
          <cell r="C425">
            <v>0</v>
          </cell>
        </row>
        <row r="426">
          <cell r="A426">
            <v>124593</v>
          </cell>
          <cell r="B426">
            <v>0</v>
          </cell>
          <cell r="C426">
            <v>0</v>
          </cell>
        </row>
        <row r="427">
          <cell r="A427">
            <v>124159</v>
          </cell>
          <cell r="B427">
            <v>0</v>
          </cell>
          <cell r="C427">
            <v>0</v>
          </cell>
        </row>
        <row r="428">
          <cell r="A428">
            <v>124647</v>
          </cell>
          <cell r="B428">
            <v>0</v>
          </cell>
          <cell r="C428">
            <v>0</v>
          </cell>
        </row>
        <row r="429">
          <cell r="A429">
            <v>122650</v>
          </cell>
          <cell r="B429">
            <v>0</v>
          </cell>
          <cell r="C429">
            <v>0</v>
          </cell>
        </row>
        <row r="430">
          <cell r="A430">
            <v>124280</v>
          </cell>
          <cell r="B430">
            <v>0</v>
          </cell>
          <cell r="C430">
            <v>0</v>
          </cell>
        </row>
        <row r="431">
          <cell r="A431">
            <v>124160</v>
          </cell>
          <cell r="B431">
            <v>0</v>
          </cell>
          <cell r="C431">
            <v>0</v>
          </cell>
        </row>
        <row r="432">
          <cell r="A432">
            <v>124036</v>
          </cell>
          <cell r="B432">
            <v>0</v>
          </cell>
          <cell r="C432">
            <v>0</v>
          </cell>
        </row>
        <row r="433">
          <cell r="A433">
            <v>124666</v>
          </cell>
          <cell r="B433">
            <v>0</v>
          </cell>
          <cell r="C433">
            <v>0</v>
          </cell>
        </row>
        <row r="434">
          <cell r="A434">
            <v>124171</v>
          </cell>
          <cell r="B434">
            <v>0</v>
          </cell>
          <cell r="C434">
            <v>0</v>
          </cell>
        </row>
        <row r="435">
          <cell r="A435">
            <v>122451</v>
          </cell>
          <cell r="B435">
            <v>0</v>
          </cell>
          <cell r="C435">
            <v>0</v>
          </cell>
        </row>
        <row r="436">
          <cell r="A436">
            <v>124553</v>
          </cell>
          <cell r="B436">
            <v>0</v>
          </cell>
          <cell r="C436">
            <v>0</v>
          </cell>
        </row>
        <row r="437">
          <cell r="A437">
            <v>123517</v>
          </cell>
          <cell r="B437">
            <v>0</v>
          </cell>
          <cell r="C437">
            <v>0</v>
          </cell>
        </row>
        <row r="438">
          <cell r="A438">
            <v>124359</v>
          </cell>
          <cell r="B438">
            <v>0</v>
          </cell>
          <cell r="C438">
            <v>0</v>
          </cell>
        </row>
        <row r="439">
          <cell r="A439">
            <v>124885</v>
          </cell>
          <cell r="B439">
            <v>0</v>
          </cell>
          <cell r="C439">
            <v>0</v>
          </cell>
        </row>
        <row r="440">
          <cell r="A440">
            <v>125158</v>
          </cell>
          <cell r="B440">
            <v>27521011.087193016</v>
          </cell>
          <cell r="C440">
            <v>27521011.087193016</v>
          </cell>
        </row>
        <row r="441">
          <cell r="A441">
            <v>120290</v>
          </cell>
          <cell r="B441">
            <v>667209.80085100024</v>
          </cell>
          <cell r="C441">
            <v>667209.80085100024</v>
          </cell>
        </row>
        <row r="442">
          <cell r="A442">
            <v>120610</v>
          </cell>
          <cell r="B442">
            <v>454482.95579899999</v>
          </cell>
          <cell r="C442">
            <v>454482.95579899999</v>
          </cell>
        </row>
        <row r="443">
          <cell r="A443">
            <v>121046</v>
          </cell>
          <cell r="B443">
            <v>29854.370293</v>
          </cell>
          <cell r="C443">
            <v>29854.370293</v>
          </cell>
        </row>
        <row r="444">
          <cell r="A444">
            <v>121558</v>
          </cell>
          <cell r="B444">
            <v>331032.69074599998</v>
          </cell>
          <cell r="C444">
            <v>331032.69074599998</v>
          </cell>
        </row>
        <row r="445">
          <cell r="A445">
            <v>122413</v>
          </cell>
          <cell r="B445">
            <v>43383.315213000002</v>
          </cell>
          <cell r="C445">
            <v>43383.315213000002</v>
          </cell>
        </row>
        <row r="446">
          <cell r="A446">
            <v>120923</v>
          </cell>
          <cell r="B446">
            <v>192585.12704799999</v>
          </cell>
          <cell r="C446">
            <v>192585.12704799999</v>
          </cell>
        </row>
        <row r="447">
          <cell r="A447">
            <v>122670</v>
          </cell>
          <cell r="B447">
            <v>33564.442232999994</v>
          </cell>
          <cell r="C447">
            <v>33564.442232999994</v>
          </cell>
        </row>
        <row r="448">
          <cell r="A448">
            <v>122165</v>
          </cell>
          <cell r="B448">
            <v>39855.032809000004</v>
          </cell>
          <cell r="C448">
            <v>39855.032809000004</v>
          </cell>
        </row>
        <row r="449">
          <cell r="A449">
            <v>122815</v>
          </cell>
          <cell r="B449">
            <v>0</v>
          </cell>
          <cell r="C449">
            <v>0</v>
          </cell>
        </row>
        <row r="450">
          <cell r="A450">
            <v>124737</v>
          </cell>
          <cell r="B450">
            <v>0</v>
          </cell>
          <cell r="C450">
            <v>0</v>
          </cell>
        </row>
        <row r="451">
          <cell r="A451">
            <v>122739</v>
          </cell>
          <cell r="B451">
            <v>0</v>
          </cell>
          <cell r="C451">
            <v>0</v>
          </cell>
        </row>
        <row r="452">
          <cell r="A452">
            <v>122228</v>
          </cell>
          <cell r="B452">
            <v>5067785.3243489992</v>
          </cell>
          <cell r="C452">
            <v>5067785.3243489992</v>
          </cell>
        </row>
        <row r="453">
          <cell r="A453">
            <v>120435</v>
          </cell>
          <cell r="B453">
            <v>1898283.8591990005</v>
          </cell>
          <cell r="C453">
            <v>1898283.8591990005</v>
          </cell>
        </row>
        <row r="454">
          <cell r="A454">
            <v>120775</v>
          </cell>
          <cell r="B454">
            <v>2889730.019646001</v>
          </cell>
          <cell r="C454">
            <v>2889730.019646001</v>
          </cell>
        </row>
        <row r="455">
          <cell r="A455">
            <v>120773</v>
          </cell>
          <cell r="B455">
            <v>12375.746139000001</v>
          </cell>
          <cell r="C455">
            <v>12375.746139000001</v>
          </cell>
        </row>
        <row r="456">
          <cell r="A456">
            <v>120774</v>
          </cell>
          <cell r="B456">
            <v>1059328.9821320002</v>
          </cell>
          <cell r="C456">
            <v>1059328.9821320002</v>
          </cell>
        </row>
        <row r="457">
          <cell r="A457">
            <v>125262</v>
          </cell>
          <cell r="B457">
            <v>4071408.725637001</v>
          </cell>
          <cell r="C457">
            <v>4071408.725637001</v>
          </cell>
        </row>
        <row r="458">
          <cell r="A458">
            <v>121671</v>
          </cell>
          <cell r="B458">
            <v>738604.34821000008</v>
          </cell>
          <cell r="C458">
            <v>738604.34821000008</v>
          </cell>
        </row>
        <row r="459">
          <cell r="A459">
            <v>123422</v>
          </cell>
          <cell r="B459">
            <v>56132.496278999999</v>
          </cell>
          <cell r="C459">
            <v>56132.496278999999</v>
          </cell>
        </row>
        <row r="460">
          <cell r="A460">
            <v>120833</v>
          </cell>
          <cell r="B460">
            <v>0</v>
          </cell>
          <cell r="C460">
            <v>0</v>
          </cell>
        </row>
        <row r="461">
          <cell r="A461">
            <v>125008</v>
          </cell>
          <cell r="B461">
            <v>15632.894763</v>
          </cell>
          <cell r="C461">
            <v>15632.894763</v>
          </cell>
        </row>
        <row r="462">
          <cell r="A462">
            <v>125128</v>
          </cell>
          <cell r="B462">
            <v>0</v>
          </cell>
          <cell r="C462">
            <v>0</v>
          </cell>
        </row>
        <row r="463">
          <cell r="A463">
            <v>125200</v>
          </cell>
          <cell r="B463">
            <v>3022687.3048790004</v>
          </cell>
          <cell r="C463">
            <v>3022687.3048790004</v>
          </cell>
        </row>
        <row r="464">
          <cell r="A464">
            <v>124600</v>
          </cell>
          <cell r="B464">
            <v>2911252.4745299998</v>
          </cell>
          <cell r="C464">
            <v>2911252.4745299998</v>
          </cell>
        </row>
        <row r="465">
          <cell r="A465">
            <v>125425</v>
          </cell>
          <cell r="B465">
            <v>1438552.2586089999</v>
          </cell>
          <cell r="C465">
            <v>1438552.2586089999</v>
          </cell>
        </row>
        <row r="466">
          <cell r="A466">
            <v>125720</v>
          </cell>
          <cell r="B466">
            <v>238459.51947299999</v>
          </cell>
          <cell r="C466">
            <v>238459.51947299999</v>
          </cell>
        </row>
        <row r="467">
          <cell r="A467">
            <v>125349</v>
          </cell>
          <cell r="B467">
            <v>1498640.460245</v>
          </cell>
          <cell r="C467">
            <v>1498640.460245</v>
          </cell>
        </row>
        <row r="468">
          <cell r="A468">
            <v>124692</v>
          </cell>
          <cell r="B468">
            <v>55351.076113000003</v>
          </cell>
          <cell r="C468">
            <v>55351.076113000003</v>
          </cell>
        </row>
        <row r="469">
          <cell r="A469">
            <v>124462</v>
          </cell>
          <cell r="B469">
            <v>245511.42730100002</v>
          </cell>
          <cell r="C469">
            <v>245511.42730100002</v>
          </cell>
        </row>
        <row r="470">
          <cell r="A470">
            <v>125753</v>
          </cell>
          <cell r="B470">
            <v>270939.79874599993</v>
          </cell>
          <cell r="C470">
            <v>270939.79874599993</v>
          </cell>
        </row>
        <row r="471">
          <cell r="A471">
            <v>124261</v>
          </cell>
          <cell r="B471">
            <v>0</v>
          </cell>
          <cell r="C471">
            <v>0</v>
          </cell>
        </row>
        <row r="472">
          <cell r="A472">
            <v>124804</v>
          </cell>
          <cell r="B472">
            <v>29530.815092000004</v>
          </cell>
          <cell r="C472">
            <v>29530.815092000004</v>
          </cell>
        </row>
        <row r="473">
          <cell r="A473">
            <v>125506</v>
          </cell>
          <cell r="B473">
            <v>45409.076580000008</v>
          </cell>
          <cell r="C473">
            <v>45409.076580000008</v>
          </cell>
        </row>
        <row r="474">
          <cell r="A474">
            <v>125043</v>
          </cell>
          <cell r="B474">
            <v>34631.474707000001</v>
          </cell>
          <cell r="C474">
            <v>34631.474707000001</v>
          </cell>
        </row>
        <row r="475">
          <cell r="A475">
            <v>125746</v>
          </cell>
          <cell r="B475">
            <v>1565032.3483500001</v>
          </cell>
          <cell r="C475">
            <v>1565032.3483500001</v>
          </cell>
        </row>
        <row r="476">
          <cell r="A476">
            <v>125129</v>
          </cell>
          <cell r="B476">
            <v>308280.49402699998</v>
          </cell>
          <cell r="C476">
            <v>308280.49402699998</v>
          </cell>
        </row>
        <row r="477">
          <cell r="A477">
            <v>124968</v>
          </cell>
          <cell r="B477">
            <v>0</v>
          </cell>
          <cell r="C477">
            <v>0</v>
          </cell>
        </row>
        <row r="478">
          <cell r="A478">
            <v>125987</v>
          </cell>
          <cell r="B478">
            <v>23202.772893000001</v>
          </cell>
          <cell r="C478">
            <v>23202.772893000001</v>
          </cell>
        </row>
        <row r="479">
          <cell r="A479">
            <v>124969</v>
          </cell>
          <cell r="B479">
            <v>9123.6861879999997</v>
          </cell>
          <cell r="C479">
            <v>9123.6861879999997</v>
          </cell>
        </row>
        <row r="480">
          <cell r="A480">
            <v>126147</v>
          </cell>
          <cell r="B480">
            <v>6048.1001850000002</v>
          </cell>
          <cell r="C480">
            <v>6048.1001850000002</v>
          </cell>
        </row>
        <row r="481">
          <cell r="A481">
            <v>125615</v>
          </cell>
          <cell r="B481">
            <v>0</v>
          </cell>
          <cell r="C481">
            <v>0</v>
          </cell>
        </row>
        <row r="482">
          <cell r="A482">
            <v>125975</v>
          </cell>
          <cell r="B482">
            <v>10021.542636</v>
          </cell>
          <cell r="C482">
            <v>10021.542636</v>
          </cell>
        </row>
        <row r="483">
          <cell r="A483">
            <v>125783</v>
          </cell>
          <cell r="B483">
            <v>25224.408892000007</v>
          </cell>
          <cell r="C483">
            <v>25224.408892000007</v>
          </cell>
        </row>
        <row r="484">
          <cell r="A484">
            <v>126617</v>
          </cell>
          <cell r="B484">
            <v>0</v>
          </cell>
          <cell r="C484">
            <v>0</v>
          </cell>
        </row>
        <row r="485">
          <cell r="A485">
            <v>125405</v>
          </cell>
          <cell r="B485">
            <v>0</v>
          </cell>
          <cell r="C485">
            <v>0</v>
          </cell>
        </row>
        <row r="486">
          <cell r="A486">
            <v>124794</v>
          </cell>
          <cell r="B486">
            <v>0</v>
          </cell>
          <cell r="C486">
            <v>0</v>
          </cell>
        </row>
        <row r="487">
          <cell r="A487">
            <v>126580</v>
          </cell>
          <cell r="B487">
            <v>0</v>
          </cell>
          <cell r="C487">
            <v>0</v>
          </cell>
        </row>
        <row r="488">
          <cell r="A488">
            <v>124965</v>
          </cell>
          <cell r="B488">
            <v>0</v>
          </cell>
          <cell r="C488">
            <v>0</v>
          </cell>
        </row>
        <row r="489">
          <cell r="A489">
            <v>125731</v>
          </cell>
          <cell r="B489">
            <v>15621.681048999999</v>
          </cell>
          <cell r="C489">
            <v>15621.681048999999</v>
          </cell>
        </row>
        <row r="490">
          <cell r="A490">
            <v>125476</v>
          </cell>
          <cell r="B490">
            <v>0</v>
          </cell>
          <cell r="C490">
            <v>0</v>
          </cell>
        </row>
        <row r="491">
          <cell r="A491">
            <v>124964</v>
          </cell>
          <cell r="B491">
            <v>552202.76979200006</v>
          </cell>
          <cell r="C491">
            <v>552202.76979200006</v>
          </cell>
        </row>
        <row r="492">
          <cell r="A492">
            <v>126579</v>
          </cell>
          <cell r="B492">
            <v>0</v>
          </cell>
          <cell r="C492">
            <v>0</v>
          </cell>
        </row>
        <row r="493">
          <cell r="A493">
            <v>133903</v>
          </cell>
          <cell r="B493">
            <v>1623.4451120000001</v>
          </cell>
          <cell r="C493">
            <v>1623.4451120000001</v>
          </cell>
        </row>
        <row r="494">
          <cell r="A494">
            <v>119296</v>
          </cell>
          <cell r="B494">
            <v>784183.42355100007</v>
          </cell>
          <cell r="C494">
            <v>784183.42355100007</v>
          </cell>
        </row>
        <row r="495">
          <cell r="A495">
            <v>117904</v>
          </cell>
          <cell r="B495">
            <v>176503.57024500001</v>
          </cell>
          <cell r="C495">
            <v>176503.57024500001</v>
          </cell>
        </row>
        <row r="496">
          <cell r="A496">
            <v>117906</v>
          </cell>
          <cell r="B496">
            <v>166635.20995799999</v>
          </cell>
          <cell r="C496">
            <v>166635.20995799999</v>
          </cell>
        </row>
        <row r="497">
          <cell r="A497">
            <v>118045</v>
          </cell>
          <cell r="B497">
            <v>287448.80867599993</v>
          </cell>
          <cell r="C497">
            <v>287448.80867599993</v>
          </cell>
        </row>
        <row r="498">
          <cell r="A498">
            <v>119297</v>
          </cell>
          <cell r="B498">
            <v>179869.98262200001</v>
          </cell>
          <cell r="C498">
            <v>179869.98262200001</v>
          </cell>
        </row>
        <row r="499">
          <cell r="A499">
            <v>120028</v>
          </cell>
          <cell r="B499">
            <v>28275.714435999998</v>
          </cell>
          <cell r="C499">
            <v>28275.714435999998</v>
          </cell>
        </row>
        <row r="500">
          <cell r="A500">
            <v>120953</v>
          </cell>
          <cell r="B500">
            <v>26709.885057000007</v>
          </cell>
          <cell r="C500">
            <v>26709.885057000007</v>
          </cell>
        </row>
        <row r="501">
          <cell r="A501">
            <v>121280</v>
          </cell>
          <cell r="B501">
            <v>409308.62435299996</v>
          </cell>
          <cell r="C501">
            <v>409308.62435299996</v>
          </cell>
        </row>
        <row r="502">
          <cell r="A502">
            <v>121282</v>
          </cell>
          <cell r="B502">
            <v>229772.25249899999</v>
          </cell>
          <cell r="C502">
            <v>229772.25249899999</v>
          </cell>
        </row>
        <row r="503">
          <cell r="A503">
            <v>117881</v>
          </cell>
          <cell r="B503">
            <v>353394.6101869999</v>
          </cell>
          <cell r="C503">
            <v>353394.6101869999</v>
          </cell>
        </row>
        <row r="504">
          <cell r="A504">
            <v>130924</v>
          </cell>
          <cell r="B504">
            <v>4913880.7302279985</v>
          </cell>
          <cell r="C504">
            <v>4913880.7302279985</v>
          </cell>
        </row>
        <row r="505">
          <cell r="A505">
            <v>139441</v>
          </cell>
          <cell r="B505">
            <v>27525.568679</v>
          </cell>
          <cell r="C505">
            <v>27525.568679</v>
          </cell>
        </row>
        <row r="506">
          <cell r="A506">
            <v>140090</v>
          </cell>
          <cell r="B506">
            <v>0</v>
          </cell>
          <cell r="C506">
            <v>0</v>
          </cell>
        </row>
        <row r="507">
          <cell r="A507">
            <v>140088</v>
          </cell>
          <cell r="B507">
            <v>0</v>
          </cell>
          <cell r="C507">
            <v>0</v>
          </cell>
        </row>
        <row r="508">
          <cell r="A508">
            <v>139965</v>
          </cell>
          <cell r="B508">
            <v>0</v>
          </cell>
          <cell r="C508">
            <v>0</v>
          </cell>
        </row>
        <row r="509">
          <cell r="A509">
            <v>130528</v>
          </cell>
          <cell r="B509">
            <v>256888.31813000006</v>
          </cell>
          <cell r="C509">
            <v>256888.31813000006</v>
          </cell>
        </row>
        <row r="510">
          <cell r="A510">
            <v>130428</v>
          </cell>
          <cell r="B510">
            <v>40820.956787000003</v>
          </cell>
          <cell r="C510">
            <v>40820.956787000003</v>
          </cell>
        </row>
        <row r="511">
          <cell r="A511">
            <v>132689</v>
          </cell>
          <cell r="B511">
            <v>24703.645818000001</v>
          </cell>
          <cell r="C511">
            <v>24703.645818000001</v>
          </cell>
        </row>
        <row r="512">
          <cell r="A512">
            <v>130527</v>
          </cell>
          <cell r="B512">
            <v>257748.39057699998</v>
          </cell>
          <cell r="C512">
            <v>257748.39057699998</v>
          </cell>
        </row>
        <row r="513">
          <cell r="A513">
            <v>130529</v>
          </cell>
          <cell r="B513">
            <v>239314.97116799996</v>
          </cell>
          <cell r="C513">
            <v>239314.97116799996</v>
          </cell>
        </row>
        <row r="514">
          <cell r="A514">
            <v>132469</v>
          </cell>
          <cell r="B514">
            <v>31938.181038000006</v>
          </cell>
          <cell r="C514">
            <v>31938.181038000006</v>
          </cell>
        </row>
        <row r="515">
          <cell r="A515">
            <v>130526</v>
          </cell>
          <cell r="B515">
            <v>135028.85195800004</v>
          </cell>
          <cell r="C515">
            <v>135028.85195800004</v>
          </cell>
        </row>
        <row r="516">
          <cell r="A516">
            <v>130530</v>
          </cell>
          <cell r="B516">
            <v>17931.473878000001</v>
          </cell>
          <cell r="C516">
            <v>17931.473878000001</v>
          </cell>
        </row>
        <row r="517">
          <cell r="A517">
            <v>137501</v>
          </cell>
          <cell r="B517">
            <v>0</v>
          </cell>
          <cell r="C517">
            <v>0</v>
          </cell>
        </row>
        <row r="518">
          <cell r="A518">
            <v>122620</v>
          </cell>
          <cell r="B518">
            <v>505725.5759129998</v>
          </cell>
          <cell r="C518">
            <v>505725.5759129998</v>
          </cell>
        </row>
        <row r="519">
          <cell r="A519">
            <v>124422</v>
          </cell>
          <cell r="B519">
            <v>179954.74950800001</v>
          </cell>
          <cell r="C519">
            <v>179954.74950800001</v>
          </cell>
        </row>
        <row r="520">
          <cell r="A520">
            <v>122599</v>
          </cell>
          <cell r="B520">
            <v>374636.65057299996</v>
          </cell>
          <cell r="C520">
            <v>374636.65057299996</v>
          </cell>
        </row>
        <row r="521">
          <cell r="A521">
            <v>123496</v>
          </cell>
          <cell r="B521">
            <v>1384326.2086989998</v>
          </cell>
          <cell r="C521">
            <v>1384326.2086989998</v>
          </cell>
        </row>
        <row r="522">
          <cell r="A522">
            <v>124431</v>
          </cell>
          <cell r="B522">
            <v>91698.610475000009</v>
          </cell>
          <cell r="C522">
            <v>91698.610475000009</v>
          </cell>
        </row>
        <row r="523">
          <cell r="A523">
            <v>121329</v>
          </cell>
          <cell r="B523">
            <v>885342.49896099966</v>
          </cell>
          <cell r="C523">
            <v>885342.49896099966</v>
          </cell>
        </row>
        <row r="524">
          <cell r="A524">
            <v>111721</v>
          </cell>
          <cell r="B524">
            <v>440798.96824400005</v>
          </cell>
          <cell r="C524">
            <v>440798.96824400005</v>
          </cell>
        </row>
        <row r="525">
          <cell r="A525">
            <v>110704</v>
          </cell>
          <cell r="B525">
            <v>219327.88697399994</v>
          </cell>
          <cell r="C525">
            <v>219327.88697399994</v>
          </cell>
        </row>
        <row r="526">
          <cell r="A526">
            <v>115928</v>
          </cell>
          <cell r="B526">
            <v>880274.42276600015</v>
          </cell>
          <cell r="C526">
            <v>880274.42276600015</v>
          </cell>
        </row>
        <row r="527">
          <cell r="A527">
            <v>114495</v>
          </cell>
          <cell r="B527">
            <v>2499214.6389080002</v>
          </cell>
          <cell r="C527">
            <v>2499214.6389080002</v>
          </cell>
        </row>
        <row r="528">
          <cell r="A528">
            <v>111225</v>
          </cell>
          <cell r="B528">
            <v>0</v>
          </cell>
          <cell r="C528">
            <v>0</v>
          </cell>
        </row>
        <row r="529">
          <cell r="A529">
            <v>111723</v>
          </cell>
          <cell r="B529">
            <v>469671.55369100004</v>
          </cell>
          <cell r="C529">
            <v>469671.55369100004</v>
          </cell>
        </row>
        <row r="530">
          <cell r="A530">
            <v>115629</v>
          </cell>
          <cell r="B530">
            <v>1412711.2275950001</v>
          </cell>
          <cell r="C530">
            <v>1412711.2275950001</v>
          </cell>
        </row>
        <row r="531">
          <cell r="A531">
            <v>111799</v>
          </cell>
          <cell r="B531">
            <v>1043516.24696</v>
          </cell>
          <cell r="C531">
            <v>1043516.24696</v>
          </cell>
        </row>
        <row r="532">
          <cell r="A532">
            <v>118442</v>
          </cell>
          <cell r="B532">
            <v>341955.35222299997</v>
          </cell>
          <cell r="C532">
            <v>341955.35222299997</v>
          </cell>
        </row>
        <row r="533">
          <cell r="A533">
            <v>110475</v>
          </cell>
          <cell r="B533">
            <v>0</v>
          </cell>
          <cell r="C533">
            <v>0</v>
          </cell>
        </row>
        <row r="534">
          <cell r="A534">
            <v>117348</v>
          </cell>
          <cell r="B534">
            <v>376806.99339900003</v>
          </cell>
          <cell r="C534">
            <v>376806.99339900003</v>
          </cell>
        </row>
        <row r="535">
          <cell r="A535">
            <v>110301</v>
          </cell>
          <cell r="B535">
            <v>1737941.6913389997</v>
          </cell>
          <cell r="C535">
            <v>1737941.6913389997</v>
          </cell>
        </row>
        <row r="536">
          <cell r="A536">
            <v>115541</v>
          </cell>
          <cell r="B536">
            <v>198470.53637100002</v>
          </cell>
          <cell r="C536">
            <v>198470.53637100002</v>
          </cell>
        </row>
        <row r="537">
          <cell r="A537">
            <v>115795</v>
          </cell>
          <cell r="B537">
            <v>331264.74902199995</v>
          </cell>
          <cell r="C537">
            <v>331264.74902199995</v>
          </cell>
        </row>
        <row r="538">
          <cell r="A538">
            <v>118572</v>
          </cell>
          <cell r="B538">
            <v>941414.30790000001</v>
          </cell>
          <cell r="C538">
            <v>941414.30790000001</v>
          </cell>
        </row>
        <row r="539">
          <cell r="A539">
            <v>115973</v>
          </cell>
          <cell r="B539">
            <v>1268363.2855270002</v>
          </cell>
          <cell r="C539">
            <v>1268363.2855270002</v>
          </cell>
        </row>
        <row r="540">
          <cell r="A540">
            <v>117600</v>
          </cell>
          <cell r="B540">
            <v>122793.674153</v>
          </cell>
          <cell r="C540">
            <v>122793.674153</v>
          </cell>
        </row>
        <row r="541">
          <cell r="A541">
            <v>111717</v>
          </cell>
          <cell r="B541">
            <v>432943.0145029999</v>
          </cell>
          <cell r="C541">
            <v>432943.0145029999</v>
          </cell>
        </row>
        <row r="542">
          <cell r="A542">
            <v>118722</v>
          </cell>
          <cell r="B542">
            <v>125609.82557799999</v>
          </cell>
          <cell r="C542">
            <v>125609.82557799999</v>
          </cell>
        </row>
        <row r="543">
          <cell r="A543">
            <v>118287</v>
          </cell>
          <cell r="B543">
            <v>597846.09024800011</v>
          </cell>
          <cell r="C543">
            <v>597846.09024800011</v>
          </cell>
        </row>
        <row r="544">
          <cell r="A544">
            <v>116180</v>
          </cell>
          <cell r="B544">
            <v>409800.17734399991</v>
          </cell>
          <cell r="C544">
            <v>409800.17734399991</v>
          </cell>
        </row>
        <row r="545">
          <cell r="A545">
            <v>115752</v>
          </cell>
          <cell r="B545">
            <v>459128.64457</v>
          </cell>
          <cell r="C545">
            <v>459128.64457</v>
          </cell>
        </row>
        <row r="546">
          <cell r="A546">
            <v>118010</v>
          </cell>
          <cell r="B546">
            <v>304292.53697699995</v>
          </cell>
          <cell r="C546">
            <v>304292.53697699995</v>
          </cell>
        </row>
        <row r="547">
          <cell r="A547">
            <v>117968</v>
          </cell>
          <cell r="B547">
            <v>581967.93705799989</v>
          </cell>
          <cell r="C547">
            <v>581967.93705799989</v>
          </cell>
        </row>
        <row r="548">
          <cell r="A548">
            <v>118570</v>
          </cell>
          <cell r="B548">
            <v>1229435.0527720002</v>
          </cell>
          <cell r="C548">
            <v>1229435.0527720002</v>
          </cell>
        </row>
        <row r="549">
          <cell r="A549">
            <v>118530</v>
          </cell>
          <cell r="B549">
            <v>164618.89038300002</v>
          </cell>
          <cell r="C549">
            <v>164618.89038300002</v>
          </cell>
        </row>
        <row r="550">
          <cell r="A550">
            <v>118288</v>
          </cell>
          <cell r="B550">
            <v>385103.36883600004</v>
          </cell>
          <cell r="C550">
            <v>385103.36883600004</v>
          </cell>
        </row>
        <row r="551">
          <cell r="A551">
            <v>115753</v>
          </cell>
          <cell r="B551">
            <v>457768.32135300006</v>
          </cell>
          <cell r="C551">
            <v>457768.32135300006</v>
          </cell>
        </row>
        <row r="552">
          <cell r="A552">
            <v>115197</v>
          </cell>
          <cell r="B552">
            <v>673736.901617</v>
          </cell>
          <cell r="C552">
            <v>673736.901617</v>
          </cell>
        </row>
        <row r="553">
          <cell r="A553">
            <v>118521</v>
          </cell>
          <cell r="B553">
            <v>773794.5309769999</v>
          </cell>
          <cell r="C553">
            <v>773794.5309769999</v>
          </cell>
        </row>
        <row r="554">
          <cell r="A554">
            <v>118531</v>
          </cell>
          <cell r="B554">
            <v>5871.2620039999993</v>
          </cell>
          <cell r="C554">
            <v>5871.2620039999993</v>
          </cell>
        </row>
        <row r="555">
          <cell r="A555">
            <v>117684</v>
          </cell>
          <cell r="B555">
            <v>150080.33710999999</v>
          </cell>
          <cell r="C555">
            <v>150080.33710999999</v>
          </cell>
        </row>
        <row r="556">
          <cell r="A556">
            <v>115772</v>
          </cell>
          <cell r="B556">
            <v>110012.471274</v>
          </cell>
          <cell r="C556">
            <v>110012.471274</v>
          </cell>
        </row>
        <row r="557">
          <cell r="A557">
            <v>113768</v>
          </cell>
          <cell r="B557">
            <v>496752.56327799993</v>
          </cell>
          <cell r="C557">
            <v>496752.56327799993</v>
          </cell>
        </row>
        <row r="558">
          <cell r="A558">
            <v>118344</v>
          </cell>
          <cell r="B558">
            <v>1576715.9769759998</v>
          </cell>
          <cell r="C558">
            <v>1576715.9769759998</v>
          </cell>
        </row>
        <row r="559">
          <cell r="A559">
            <v>118527</v>
          </cell>
          <cell r="B559">
            <v>146684.46876800002</v>
          </cell>
          <cell r="C559">
            <v>146684.46876800002</v>
          </cell>
        </row>
        <row r="560">
          <cell r="A560">
            <v>118529</v>
          </cell>
          <cell r="B560">
            <v>40681.132482000001</v>
          </cell>
          <cell r="C560">
            <v>40681.132482000001</v>
          </cell>
        </row>
        <row r="561">
          <cell r="A561">
            <v>116303</v>
          </cell>
          <cell r="B561">
            <v>408839.4603010001</v>
          </cell>
          <cell r="C561">
            <v>408839.4603010001</v>
          </cell>
        </row>
        <row r="562">
          <cell r="A562">
            <v>114501</v>
          </cell>
          <cell r="B562">
            <v>264320.13799399993</v>
          </cell>
          <cell r="C562">
            <v>264320.13799399993</v>
          </cell>
        </row>
        <row r="563">
          <cell r="A563">
            <v>118573</v>
          </cell>
          <cell r="B563">
            <v>1899506.1660790001</v>
          </cell>
          <cell r="C563">
            <v>1899506.1660790001</v>
          </cell>
        </row>
        <row r="564">
          <cell r="A564">
            <v>117879</v>
          </cell>
          <cell r="B564">
            <v>430203.99264700001</v>
          </cell>
          <cell r="C564">
            <v>430203.99264700001</v>
          </cell>
        </row>
        <row r="565">
          <cell r="A565">
            <v>118231</v>
          </cell>
          <cell r="B565">
            <v>231900.36272100001</v>
          </cell>
          <cell r="C565">
            <v>231900.36272100001</v>
          </cell>
        </row>
        <row r="566">
          <cell r="A566">
            <v>117956</v>
          </cell>
          <cell r="B566">
            <v>453621.70194700005</v>
          </cell>
          <cell r="C566">
            <v>453621.70194700005</v>
          </cell>
        </row>
        <row r="567">
          <cell r="A567">
            <v>118629</v>
          </cell>
          <cell r="B567">
            <v>337449.52615600004</v>
          </cell>
          <cell r="C567">
            <v>337449.52615600004</v>
          </cell>
        </row>
        <row r="568">
          <cell r="A568">
            <v>117309</v>
          </cell>
          <cell r="B568">
            <v>705447.439564</v>
          </cell>
          <cell r="C568">
            <v>705447.439564</v>
          </cell>
        </row>
        <row r="569">
          <cell r="A569">
            <v>118532</v>
          </cell>
          <cell r="B569">
            <v>76616.245942000009</v>
          </cell>
          <cell r="C569">
            <v>76616.245942000009</v>
          </cell>
        </row>
        <row r="570">
          <cell r="A570">
            <v>118520</v>
          </cell>
          <cell r="B570">
            <v>67623.831028999994</v>
          </cell>
          <cell r="C570">
            <v>67623.831028999994</v>
          </cell>
        </row>
        <row r="571">
          <cell r="A571">
            <v>118721</v>
          </cell>
          <cell r="B571">
            <v>256978.55183900002</v>
          </cell>
          <cell r="C571">
            <v>256978.55183900002</v>
          </cell>
        </row>
        <row r="572">
          <cell r="A572">
            <v>118170</v>
          </cell>
          <cell r="B572">
            <v>582334.82094000001</v>
          </cell>
          <cell r="C572">
            <v>582334.82094000001</v>
          </cell>
        </row>
        <row r="573">
          <cell r="A573">
            <v>118232</v>
          </cell>
          <cell r="B573">
            <v>402725.19043399993</v>
          </cell>
          <cell r="C573">
            <v>402725.19043399993</v>
          </cell>
        </row>
        <row r="574">
          <cell r="A574">
            <v>118522</v>
          </cell>
          <cell r="B574">
            <v>203241.62263899998</v>
          </cell>
          <cell r="C574">
            <v>203241.62263899998</v>
          </cell>
        </row>
        <row r="575">
          <cell r="A575">
            <v>118524</v>
          </cell>
          <cell r="B575">
            <v>37358.997950999998</v>
          </cell>
          <cell r="C575">
            <v>37358.997950999998</v>
          </cell>
        </row>
        <row r="576">
          <cell r="A576">
            <v>117882</v>
          </cell>
          <cell r="B576">
            <v>436212.81964100013</v>
          </cell>
          <cell r="C576">
            <v>436212.81964100013</v>
          </cell>
        </row>
        <row r="577">
          <cell r="A577">
            <v>137372</v>
          </cell>
          <cell r="B577">
            <v>63138.596169000004</v>
          </cell>
          <cell r="C577">
            <v>63138.596169000004</v>
          </cell>
        </row>
        <row r="578">
          <cell r="A578">
            <v>137396</v>
          </cell>
          <cell r="B578">
            <v>27899.267592999997</v>
          </cell>
          <cell r="C578">
            <v>27899.267592999997</v>
          </cell>
        </row>
        <row r="579">
          <cell r="A579">
            <v>137373</v>
          </cell>
          <cell r="B579">
            <v>25745.758658000002</v>
          </cell>
          <cell r="C579">
            <v>25745.758658000002</v>
          </cell>
        </row>
        <row r="580">
          <cell r="A580">
            <v>137353</v>
          </cell>
          <cell r="B580">
            <v>44509.038953999996</v>
          </cell>
          <cell r="C580">
            <v>44509.038953999996</v>
          </cell>
        </row>
        <row r="581">
          <cell r="A581">
            <v>137395</v>
          </cell>
          <cell r="B581">
            <v>25360.790842999999</v>
          </cell>
          <cell r="C581">
            <v>25360.790842999999</v>
          </cell>
        </row>
        <row r="582">
          <cell r="A582">
            <v>137362</v>
          </cell>
          <cell r="B582">
            <v>369854.71023799997</v>
          </cell>
          <cell r="C582">
            <v>369854.71023799997</v>
          </cell>
        </row>
        <row r="583">
          <cell r="A583">
            <v>137376</v>
          </cell>
          <cell r="B583">
            <v>5463.0954540000002</v>
          </cell>
          <cell r="C583">
            <v>5463.0954540000002</v>
          </cell>
        </row>
        <row r="584">
          <cell r="A584">
            <v>137387</v>
          </cell>
          <cell r="B584">
            <v>12490.753651999998</v>
          </cell>
          <cell r="C584">
            <v>12490.753651999998</v>
          </cell>
        </row>
        <row r="585">
          <cell r="A585">
            <v>137447</v>
          </cell>
          <cell r="B585">
            <v>0</v>
          </cell>
          <cell r="C585">
            <v>0</v>
          </cell>
        </row>
        <row r="586">
          <cell r="A586">
            <v>137365</v>
          </cell>
          <cell r="B586">
            <v>140898.54552199997</v>
          </cell>
          <cell r="C586">
            <v>140898.54552199997</v>
          </cell>
        </row>
        <row r="587">
          <cell r="A587">
            <v>137386</v>
          </cell>
          <cell r="B587">
            <v>12576.648678000001</v>
          </cell>
          <cell r="C587">
            <v>12576.648678000001</v>
          </cell>
        </row>
        <row r="588">
          <cell r="A588">
            <v>137349</v>
          </cell>
          <cell r="B588">
            <v>0</v>
          </cell>
          <cell r="C588">
            <v>0</v>
          </cell>
        </row>
        <row r="589">
          <cell r="A589">
            <v>137358</v>
          </cell>
          <cell r="B589">
            <v>130745.10035100002</v>
          </cell>
          <cell r="C589">
            <v>130745.10035100002</v>
          </cell>
        </row>
        <row r="590">
          <cell r="A590">
            <v>137445</v>
          </cell>
          <cell r="B590">
            <v>0</v>
          </cell>
          <cell r="C590">
            <v>0</v>
          </cell>
        </row>
        <row r="591">
          <cell r="A591">
            <v>137446</v>
          </cell>
          <cell r="B591">
            <v>8020.8775449999994</v>
          </cell>
          <cell r="C591">
            <v>8020.8775449999994</v>
          </cell>
        </row>
        <row r="592">
          <cell r="A592">
            <v>137350</v>
          </cell>
          <cell r="B592">
            <v>0</v>
          </cell>
          <cell r="C592">
            <v>0</v>
          </cell>
        </row>
        <row r="593">
          <cell r="A593">
            <v>137393</v>
          </cell>
          <cell r="B593">
            <v>0</v>
          </cell>
          <cell r="C593">
            <v>0</v>
          </cell>
        </row>
        <row r="594">
          <cell r="A594">
            <v>137354</v>
          </cell>
          <cell r="B594">
            <v>20736.457596</v>
          </cell>
          <cell r="C594">
            <v>20736.457596</v>
          </cell>
        </row>
        <row r="595">
          <cell r="A595">
            <v>137371</v>
          </cell>
          <cell r="B595">
            <v>0</v>
          </cell>
          <cell r="C595">
            <v>0</v>
          </cell>
        </row>
        <row r="596">
          <cell r="A596">
            <v>134010</v>
          </cell>
          <cell r="B596">
            <v>0</v>
          </cell>
          <cell r="C596">
            <v>0</v>
          </cell>
        </row>
        <row r="597">
          <cell r="A597">
            <v>130583</v>
          </cell>
          <cell r="B597">
            <v>0</v>
          </cell>
          <cell r="C597">
            <v>0</v>
          </cell>
        </row>
        <row r="598">
          <cell r="A598">
            <v>133951</v>
          </cell>
          <cell r="B598">
            <v>0</v>
          </cell>
          <cell r="C598">
            <v>0</v>
          </cell>
        </row>
        <row r="599">
          <cell r="A599">
            <v>137508</v>
          </cell>
          <cell r="B599">
            <v>0</v>
          </cell>
          <cell r="C599">
            <v>0</v>
          </cell>
        </row>
        <row r="600">
          <cell r="A600">
            <v>137462</v>
          </cell>
          <cell r="B600">
            <v>0</v>
          </cell>
          <cell r="C600">
            <v>0</v>
          </cell>
        </row>
        <row r="601">
          <cell r="A601">
            <v>137363</v>
          </cell>
          <cell r="B601">
            <v>0</v>
          </cell>
          <cell r="C601">
            <v>0</v>
          </cell>
        </row>
        <row r="602">
          <cell r="A602">
            <v>137528</v>
          </cell>
          <cell r="B602">
            <v>16464.700261999998</v>
          </cell>
          <cell r="C602">
            <v>16464.700261999998</v>
          </cell>
        </row>
        <row r="603">
          <cell r="A603">
            <v>137582</v>
          </cell>
          <cell r="B603">
            <v>16067.285996000001</v>
          </cell>
          <cell r="C603">
            <v>16067.285996000001</v>
          </cell>
        </row>
        <row r="604">
          <cell r="A604">
            <v>137527</v>
          </cell>
          <cell r="B604">
            <v>17307.383766999999</v>
          </cell>
          <cell r="C604">
            <v>17307.383766999999</v>
          </cell>
        </row>
        <row r="605">
          <cell r="A605">
            <v>137370</v>
          </cell>
          <cell r="B605">
            <v>0</v>
          </cell>
          <cell r="C605">
            <v>0</v>
          </cell>
        </row>
        <row r="606">
          <cell r="A606">
            <v>137821</v>
          </cell>
          <cell r="B606">
            <v>0</v>
          </cell>
          <cell r="C606">
            <v>0</v>
          </cell>
        </row>
        <row r="607">
          <cell r="A607">
            <v>137504</v>
          </cell>
          <cell r="B607">
            <v>16101.843758000003</v>
          </cell>
          <cell r="C607">
            <v>16101.843758000003</v>
          </cell>
        </row>
        <row r="608">
          <cell r="A608">
            <v>137465</v>
          </cell>
          <cell r="B608">
            <v>0</v>
          </cell>
          <cell r="C608">
            <v>0</v>
          </cell>
        </row>
        <row r="609">
          <cell r="A609">
            <v>140077</v>
          </cell>
          <cell r="B609">
            <v>0</v>
          </cell>
          <cell r="C609">
            <v>0</v>
          </cell>
        </row>
        <row r="610">
          <cell r="A610">
            <v>139609</v>
          </cell>
          <cell r="B610">
            <v>21771.390239</v>
          </cell>
          <cell r="C610">
            <v>21771.390239</v>
          </cell>
        </row>
        <row r="611">
          <cell r="A611">
            <v>137480</v>
          </cell>
          <cell r="B611">
            <v>28532.797880000006</v>
          </cell>
          <cell r="C611">
            <v>28532.797880000006</v>
          </cell>
        </row>
        <row r="612">
          <cell r="A612">
            <v>139950</v>
          </cell>
          <cell r="B612">
            <v>0</v>
          </cell>
          <cell r="C612">
            <v>0</v>
          </cell>
        </row>
        <row r="613">
          <cell r="A613">
            <v>140387</v>
          </cell>
          <cell r="B613">
            <v>0</v>
          </cell>
          <cell r="C613">
            <v>0</v>
          </cell>
        </row>
        <row r="614">
          <cell r="A614">
            <v>139758</v>
          </cell>
          <cell r="B614">
            <v>20481.320965999999</v>
          </cell>
          <cell r="C614">
            <v>20481.320965999999</v>
          </cell>
        </row>
        <row r="615">
          <cell r="A615">
            <v>140312</v>
          </cell>
          <cell r="B615">
            <v>0</v>
          </cell>
          <cell r="C615">
            <v>0</v>
          </cell>
        </row>
        <row r="616">
          <cell r="A616">
            <v>139383</v>
          </cell>
          <cell r="B616">
            <v>0</v>
          </cell>
          <cell r="C616">
            <v>0</v>
          </cell>
        </row>
        <row r="617">
          <cell r="A617">
            <v>140173</v>
          </cell>
          <cell r="B617">
            <v>0</v>
          </cell>
          <cell r="C617">
            <v>0</v>
          </cell>
        </row>
        <row r="618">
          <cell r="A618">
            <v>137461</v>
          </cell>
          <cell r="B618">
            <v>0</v>
          </cell>
          <cell r="C618">
            <v>0</v>
          </cell>
        </row>
        <row r="619">
          <cell r="A619">
            <v>120466</v>
          </cell>
          <cell r="B619">
            <v>569790.46881700004</v>
          </cell>
          <cell r="C619">
            <v>569790.46881700004</v>
          </cell>
        </row>
        <row r="620">
          <cell r="A620">
            <v>120179</v>
          </cell>
          <cell r="B620">
            <v>6947.7549160000008</v>
          </cell>
          <cell r="C620">
            <v>6947.7549160000008</v>
          </cell>
        </row>
        <row r="621">
          <cell r="A621">
            <v>120176</v>
          </cell>
          <cell r="B621">
            <v>0</v>
          </cell>
          <cell r="C621">
            <v>0</v>
          </cell>
        </row>
        <row r="622">
          <cell r="A622">
            <v>120178</v>
          </cell>
          <cell r="B622">
            <v>32050.261440999995</v>
          </cell>
          <cell r="C622">
            <v>32050.261440999995</v>
          </cell>
        </row>
        <row r="623">
          <cell r="A623">
            <v>120727</v>
          </cell>
          <cell r="B623">
            <v>1870833.9156739996</v>
          </cell>
          <cell r="C623">
            <v>1870833.9156739996</v>
          </cell>
        </row>
        <row r="624">
          <cell r="A624">
            <v>120159</v>
          </cell>
          <cell r="B624">
            <v>89857.562875999996</v>
          </cell>
          <cell r="C624">
            <v>89857.562875999996</v>
          </cell>
        </row>
        <row r="625">
          <cell r="A625">
            <v>120104</v>
          </cell>
          <cell r="B625">
            <v>971455.25872099993</v>
          </cell>
          <cell r="C625">
            <v>971455.25872099993</v>
          </cell>
        </row>
        <row r="626">
          <cell r="A626">
            <v>118888</v>
          </cell>
          <cell r="B626">
            <v>474348.47933599999</v>
          </cell>
          <cell r="C626">
            <v>474348.47933599999</v>
          </cell>
        </row>
        <row r="627">
          <cell r="A627">
            <v>131543</v>
          </cell>
          <cell r="B627">
            <v>22230.930154999995</v>
          </cell>
          <cell r="C627">
            <v>22230.930154999995</v>
          </cell>
        </row>
        <row r="628">
          <cell r="A628">
            <v>133034</v>
          </cell>
          <cell r="B628">
            <v>5877.6450610000011</v>
          </cell>
          <cell r="C628">
            <v>5877.6450610000011</v>
          </cell>
        </row>
        <row r="629">
          <cell r="A629">
            <v>133035</v>
          </cell>
          <cell r="B629">
            <v>98799.351265000005</v>
          </cell>
          <cell r="C629">
            <v>98799.351265000005</v>
          </cell>
        </row>
        <row r="630">
          <cell r="A630">
            <v>133408</v>
          </cell>
          <cell r="B630">
            <v>0</v>
          </cell>
          <cell r="C630">
            <v>0</v>
          </cell>
        </row>
        <row r="631">
          <cell r="A631">
            <v>130580</v>
          </cell>
          <cell r="B631">
            <v>22492.370053999999</v>
          </cell>
          <cell r="C631">
            <v>22492.370053999999</v>
          </cell>
        </row>
        <row r="632">
          <cell r="A632">
            <v>133033</v>
          </cell>
          <cell r="B632">
            <v>0</v>
          </cell>
          <cell r="C632">
            <v>0</v>
          </cell>
        </row>
        <row r="633">
          <cell r="A633">
            <v>133386</v>
          </cell>
          <cell r="B633">
            <v>0</v>
          </cell>
          <cell r="C633">
            <v>0</v>
          </cell>
        </row>
        <row r="634">
          <cell r="A634">
            <v>149087</v>
          </cell>
          <cell r="B634">
            <v>12046.973071</v>
          </cell>
          <cell r="C634">
            <v>12046.973071</v>
          </cell>
        </row>
        <row r="635">
          <cell r="A635">
            <v>150292</v>
          </cell>
          <cell r="B635">
            <v>0</v>
          </cell>
          <cell r="C635">
            <v>0</v>
          </cell>
        </row>
        <row r="636">
          <cell r="A636">
            <v>124053</v>
          </cell>
          <cell r="B636">
            <v>485981.36937199993</v>
          </cell>
          <cell r="C636">
            <v>485981.36937199993</v>
          </cell>
        </row>
        <row r="637">
          <cell r="A637">
            <v>124029</v>
          </cell>
          <cell r="B637">
            <v>356796.41485400003</v>
          </cell>
          <cell r="C637">
            <v>356796.41485400003</v>
          </cell>
        </row>
        <row r="638">
          <cell r="A638">
            <v>121229</v>
          </cell>
          <cell r="B638">
            <v>209367.20994999999</v>
          </cell>
          <cell r="C638">
            <v>209367.20994999999</v>
          </cell>
        </row>
        <row r="639">
          <cell r="A639">
            <v>122000</v>
          </cell>
          <cell r="B639">
            <v>263147.68124200008</v>
          </cell>
          <cell r="C639">
            <v>263147.68124200008</v>
          </cell>
        </row>
        <row r="640">
          <cell r="A640">
            <v>122256</v>
          </cell>
          <cell r="B640">
            <v>22257.877879000003</v>
          </cell>
          <cell r="C640">
            <v>22257.877879000003</v>
          </cell>
        </row>
        <row r="641">
          <cell r="A641">
            <v>121231</v>
          </cell>
          <cell r="B641">
            <v>101901.15919899999</v>
          </cell>
          <cell r="C641">
            <v>101901.15919899999</v>
          </cell>
        </row>
        <row r="642">
          <cell r="A642">
            <v>124054</v>
          </cell>
          <cell r="B642">
            <v>570997.78212900006</v>
          </cell>
          <cell r="C642">
            <v>570997.78212900006</v>
          </cell>
        </row>
        <row r="643">
          <cell r="A643">
            <v>123536</v>
          </cell>
          <cell r="B643">
            <v>134404.76381900001</v>
          </cell>
          <cell r="C643">
            <v>134404.76381900001</v>
          </cell>
        </row>
        <row r="644">
          <cell r="A644">
            <v>124052</v>
          </cell>
          <cell r="B644">
            <v>356918.86959000013</v>
          </cell>
          <cell r="C644">
            <v>356918.86959000013</v>
          </cell>
        </row>
        <row r="645">
          <cell r="A645">
            <v>122001</v>
          </cell>
          <cell r="B645">
            <v>141782.88517600001</v>
          </cell>
          <cell r="C645">
            <v>141782.88517600001</v>
          </cell>
        </row>
        <row r="646">
          <cell r="A646">
            <v>121090</v>
          </cell>
          <cell r="B646">
            <v>14650.430807000001</v>
          </cell>
          <cell r="C646">
            <v>14650.430807000001</v>
          </cell>
        </row>
        <row r="647">
          <cell r="A647">
            <v>124255</v>
          </cell>
          <cell r="B647">
            <v>202101.27333899998</v>
          </cell>
          <cell r="C647">
            <v>202101.27333899998</v>
          </cell>
        </row>
        <row r="648">
          <cell r="A648">
            <v>124121</v>
          </cell>
          <cell r="B648">
            <v>644.48137499999996</v>
          </cell>
          <cell r="C648">
            <v>644.48137499999996</v>
          </cell>
        </row>
        <row r="649">
          <cell r="A649">
            <v>124982</v>
          </cell>
          <cell r="B649">
            <v>15403.211463000001</v>
          </cell>
          <cell r="C649">
            <v>15403.211463000001</v>
          </cell>
        </row>
        <row r="650">
          <cell r="A650">
            <v>125100</v>
          </cell>
          <cell r="B650">
            <v>48211.067784000006</v>
          </cell>
          <cell r="C650">
            <v>48211.067784000006</v>
          </cell>
        </row>
        <row r="651">
          <cell r="A651">
            <v>125139</v>
          </cell>
          <cell r="B651">
            <v>0</v>
          </cell>
          <cell r="C651">
            <v>0</v>
          </cell>
        </row>
        <row r="652">
          <cell r="A652">
            <v>125641</v>
          </cell>
          <cell r="B652">
            <v>68039.686384999994</v>
          </cell>
          <cell r="C652">
            <v>68039.686384999994</v>
          </cell>
        </row>
        <row r="653">
          <cell r="A653">
            <v>125590</v>
          </cell>
          <cell r="B653">
            <v>18343.643028999999</v>
          </cell>
          <cell r="C653">
            <v>18343.643028999999</v>
          </cell>
        </row>
        <row r="654">
          <cell r="A654">
            <v>126849</v>
          </cell>
          <cell r="B654">
            <v>45376.83627</v>
          </cell>
          <cell r="C654">
            <v>45376.83627</v>
          </cell>
        </row>
        <row r="655">
          <cell r="A655">
            <v>126779</v>
          </cell>
          <cell r="B655">
            <v>0</v>
          </cell>
          <cell r="C655">
            <v>0</v>
          </cell>
        </row>
        <row r="656">
          <cell r="A656">
            <v>127053</v>
          </cell>
          <cell r="B656">
            <v>49254.515333999996</v>
          </cell>
          <cell r="C656">
            <v>49254.515333999996</v>
          </cell>
        </row>
        <row r="657">
          <cell r="A657">
            <v>125442</v>
          </cell>
          <cell r="B657">
            <v>1069420.7460739999</v>
          </cell>
          <cell r="C657">
            <v>1069420.7460739999</v>
          </cell>
        </row>
        <row r="658">
          <cell r="A658">
            <v>126710</v>
          </cell>
          <cell r="B658">
            <v>17122.866053999998</v>
          </cell>
          <cell r="C658">
            <v>17122.866053999998</v>
          </cell>
        </row>
        <row r="659">
          <cell r="A659">
            <v>126963</v>
          </cell>
          <cell r="B659">
            <v>17580.322964999999</v>
          </cell>
          <cell r="C659">
            <v>17580.322964999999</v>
          </cell>
        </row>
        <row r="660">
          <cell r="A660">
            <v>122137</v>
          </cell>
          <cell r="B660">
            <v>126317.82756300001</v>
          </cell>
          <cell r="C660">
            <v>126317.82756300001</v>
          </cell>
        </row>
        <row r="661">
          <cell r="A661">
            <v>123469</v>
          </cell>
          <cell r="B661">
            <v>2614928.6846949998</v>
          </cell>
          <cell r="C661">
            <v>2614928.6846949998</v>
          </cell>
        </row>
        <row r="662">
          <cell r="A662">
            <v>133393</v>
          </cell>
          <cell r="B662">
            <v>32963.312540999999</v>
          </cell>
          <cell r="C662">
            <v>32963.312540999999</v>
          </cell>
        </row>
        <row r="663">
          <cell r="A663">
            <v>130537</v>
          </cell>
          <cell r="B663">
            <v>42355.731517</v>
          </cell>
          <cell r="C663">
            <v>42355.731517</v>
          </cell>
        </row>
        <row r="664">
          <cell r="A664">
            <v>122697</v>
          </cell>
          <cell r="B664">
            <v>0</v>
          </cell>
          <cell r="C664">
            <v>0</v>
          </cell>
        </row>
        <row r="665">
          <cell r="A665">
            <v>123585</v>
          </cell>
          <cell r="B665">
            <v>72804.504058999999</v>
          </cell>
          <cell r="C665">
            <v>72804.504058999999</v>
          </cell>
        </row>
        <row r="666">
          <cell r="A666">
            <v>130588</v>
          </cell>
          <cell r="B666">
            <v>110924.372795</v>
          </cell>
          <cell r="C666">
            <v>110924.372795</v>
          </cell>
        </row>
        <row r="667">
          <cell r="A667">
            <v>133537</v>
          </cell>
          <cell r="B667">
            <v>52181.123641000006</v>
          </cell>
          <cell r="C667">
            <v>52181.123641000006</v>
          </cell>
        </row>
        <row r="668">
          <cell r="A668">
            <v>133539</v>
          </cell>
          <cell r="B668">
            <v>0</v>
          </cell>
          <cell r="C668">
            <v>0</v>
          </cell>
        </row>
        <row r="669">
          <cell r="A669">
            <v>133560</v>
          </cell>
          <cell r="B669">
            <v>0</v>
          </cell>
          <cell r="C669">
            <v>0</v>
          </cell>
        </row>
        <row r="670">
          <cell r="A670">
            <v>125465</v>
          </cell>
          <cell r="B670">
            <v>6352653.1632280014</v>
          </cell>
          <cell r="C670">
            <v>6352653.1632280014</v>
          </cell>
        </row>
        <row r="671">
          <cell r="A671">
            <v>125784</v>
          </cell>
          <cell r="B671">
            <v>2935228.6256329999</v>
          </cell>
          <cell r="C671">
            <v>2935228.6256329999</v>
          </cell>
        </row>
        <row r="672">
          <cell r="A672">
            <v>125749</v>
          </cell>
          <cell r="B672">
            <v>4529561.0798309986</v>
          </cell>
          <cell r="C672">
            <v>4529561.0798309986</v>
          </cell>
        </row>
        <row r="673">
          <cell r="A673">
            <v>121363</v>
          </cell>
          <cell r="B673">
            <v>16550857.265420998</v>
          </cell>
          <cell r="C673">
            <v>16550857.265420998</v>
          </cell>
        </row>
        <row r="674">
          <cell r="A674">
            <v>124971</v>
          </cell>
          <cell r="B674">
            <v>14102175.969741995</v>
          </cell>
          <cell r="C674">
            <v>14102175.969741995</v>
          </cell>
        </row>
        <row r="675">
          <cell r="A675">
            <v>126533</v>
          </cell>
          <cell r="B675">
            <v>1379372.3279459998</v>
          </cell>
          <cell r="C675">
            <v>1379372.3279459998</v>
          </cell>
        </row>
        <row r="676">
          <cell r="A676">
            <v>126571</v>
          </cell>
          <cell r="B676">
            <v>32544.829218999999</v>
          </cell>
          <cell r="C676">
            <v>32544.829218999999</v>
          </cell>
        </row>
        <row r="677">
          <cell r="A677">
            <v>126572</v>
          </cell>
          <cell r="B677">
            <v>24094.365704999997</v>
          </cell>
          <cell r="C677">
            <v>24094.365704999997</v>
          </cell>
        </row>
        <row r="678">
          <cell r="A678">
            <v>128611</v>
          </cell>
          <cell r="B678">
            <v>37004.636299999998</v>
          </cell>
          <cell r="C678">
            <v>37004.636299999998</v>
          </cell>
        </row>
        <row r="679">
          <cell r="A679">
            <v>129224</v>
          </cell>
          <cell r="B679">
            <v>5111246.7498490009</v>
          </cell>
          <cell r="C679">
            <v>5111246.7498490009</v>
          </cell>
        </row>
        <row r="680">
          <cell r="A680">
            <v>128610</v>
          </cell>
          <cell r="B680">
            <v>3715294.2156560002</v>
          </cell>
          <cell r="C680">
            <v>3715294.2156560002</v>
          </cell>
        </row>
        <row r="681">
          <cell r="A681">
            <v>122514</v>
          </cell>
          <cell r="B681">
            <v>9007455.6353320014</v>
          </cell>
          <cell r="C681">
            <v>9007455.6353320014</v>
          </cell>
        </row>
        <row r="682">
          <cell r="A682">
            <v>127726</v>
          </cell>
          <cell r="B682">
            <v>433610.3894910001</v>
          </cell>
          <cell r="C682">
            <v>433610.3894910001</v>
          </cell>
        </row>
        <row r="683">
          <cell r="A683">
            <v>129226</v>
          </cell>
          <cell r="B683">
            <v>323269.30859900004</v>
          </cell>
          <cell r="C683">
            <v>323269.30859900004</v>
          </cell>
        </row>
        <row r="684">
          <cell r="A684">
            <v>128778</v>
          </cell>
          <cell r="B684">
            <v>8895743.475544</v>
          </cell>
          <cell r="C684">
            <v>8895743.475544</v>
          </cell>
        </row>
        <row r="685">
          <cell r="A685">
            <v>128809</v>
          </cell>
          <cell r="B685">
            <v>729526.33980199997</v>
          </cell>
          <cell r="C685">
            <v>729526.33980199997</v>
          </cell>
        </row>
        <row r="686">
          <cell r="A686">
            <v>126685</v>
          </cell>
          <cell r="B686">
            <v>33769.335071999994</v>
          </cell>
          <cell r="C686">
            <v>33769.335071999994</v>
          </cell>
        </row>
        <row r="687">
          <cell r="A687">
            <v>129227</v>
          </cell>
          <cell r="B687">
            <v>1421900.227099</v>
          </cell>
          <cell r="C687">
            <v>1421900.227099</v>
          </cell>
        </row>
        <row r="688">
          <cell r="A688">
            <v>128607</v>
          </cell>
          <cell r="B688">
            <v>6791313.9271480003</v>
          </cell>
          <cell r="C688">
            <v>6791313.9271480003</v>
          </cell>
        </row>
        <row r="689">
          <cell r="A689">
            <v>129193</v>
          </cell>
          <cell r="B689">
            <v>25631.820791999999</v>
          </cell>
          <cell r="C689">
            <v>25631.820791999999</v>
          </cell>
        </row>
        <row r="690">
          <cell r="A690">
            <v>127528</v>
          </cell>
          <cell r="B690">
            <v>32836.224025000003</v>
          </cell>
          <cell r="C690">
            <v>32836.224025000003</v>
          </cell>
        </row>
        <row r="691">
          <cell r="A691">
            <v>129646</v>
          </cell>
          <cell r="B691">
            <v>46136.716367999987</v>
          </cell>
          <cell r="C691">
            <v>46136.716367999987</v>
          </cell>
        </row>
        <row r="692">
          <cell r="A692">
            <v>129372</v>
          </cell>
          <cell r="B692">
            <v>136494.50262800002</v>
          </cell>
          <cell r="C692">
            <v>136494.50262800002</v>
          </cell>
        </row>
        <row r="693">
          <cell r="A693">
            <v>129228</v>
          </cell>
          <cell r="B693">
            <v>200603.60441599999</v>
          </cell>
          <cell r="C693">
            <v>200603.60441599999</v>
          </cell>
        </row>
        <row r="694">
          <cell r="A694">
            <v>127352</v>
          </cell>
          <cell r="B694">
            <v>308360.19608799991</v>
          </cell>
          <cell r="C694">
            <v>308360.19608799991</v>
          </cell>
        </row>
        <row r="695">
          <cell r="A695">
            <v>129530</v>
          </cell>
          <cell r="B695">
            <v>859088.6698629997</v>
          </cell>
          <cell r="C695">
            <v>859088.6698629997</v>
          </cell>
        </row>
        <row r="696">
          <cell r="A696">
            <v>129253</v>
          </cell>
          <cell r="B696">
            <v>505471.03117799992</v>
          </cell>
          <cell r="C696">
            <v>505471.03117799992</v>
          </cell>
        </row>
        <row r="697">
          <cell r="A697">
            <v>127350</v>
          </cell>
          <cell r="B697">
            <v>640503.26098400005</v>
          </cell>
          <cell r="C697">
            <v>640503.26098400005</v>
          </cell>
        </row>
        <row r="698">
          <cell r="A698">
            <v>128851</v>
          </cell>
          <cell r="B698">
            <v>2617787.3075209996</v>
          </cell>
          <cell r="C698">
            <v>2617787.3075209996</v>
          </cell>
        </row>
        <row r="699">
          <cell r="A699">
            <v>127405</v>
          </cell>
          <cell r="B699">
            <v>495631.5586680001</v>
          </cell>
          <cell r="C699">
            <v>495631.5586680001</v>
          </cell>
        </row>
        <row r="700">
          <cell r="A700">
            <v>121338</v>
          </cell>
          <cell r="B700">
            <v>604267.14900199999</v>
          </cell>
          <cell r="C700">
            <v>604267.14900199999</v>
          </cell>
        </row>
        <row r="701">
          <cell r="A701">
            <v>127472</v>
          </cell>
          <cell r="B701">
            <v>714765.1536030001</v>
          </cell>
          <cell r="C701">
            <v>714765.1536030001</v>
          </cell>
        </row>
        <row r="702">
          <cell r="A702">
            <v>129524</v>
          </cell>
          <cell r="B702">
            <v>371494.134578</v>
          </cell>
          <cell r="C702">
            <v>371494.134578</v>
          </cell>
        </row>
        <row r="703">
          <cell r="A703">
            <v>129220</v>
          </cell>
          <cell r="B703">
            <v>327482.76594499999</v>
          </cell>
          <cell r="C703">
            <v>327482.76594499999</v>
          </cell>
        </row>
        <row r="704">
          <cell r="A704">
            <v>122478</v>
          </cell>
          <cell r="B704">
            <v>58320.386426999998</v>
          </cell>
          <cell r="C704">
            <v>58320.386426999998</v>
          </cell>
        </row>
        <row r="705">
          <cell r="A705">
            <v>126925</v>
          </cell>
          <cell r="B705">
            <v>15311.310604999999</v>
          </cell>
          <cell r="C705">
            <v>15311.310604999999</v>
          </cell>
        </row>
        <row r="706">
          <cell r="A706">
            <v>128856</v>
          </cell>
          <cell r="B706">
            <v>411631.91493799997</v>
          </cell>
          <cell r="C706">
            <v>411631.91493799997</v>
          </cell>
        </row>
        <row r="707">
          <cell r="A707">
            <v>129523</v>
          </cell>
          <cell r="B707">
            <v>0</v>
          </cell>
          <cell r="C707">
            <v>0</v>
          </cell>
        </row>
        <row r="708">
          <cell r="A708">
            <v>127272</v>
          </cell>
          <cell r="B708">
            <v>42702.891789000001</v>
          </cell>
          <cell r="C708">
            <v>42702.891789000001</v>
          </cell>
        </row>
        <row r="709">
          <cell r="A709">
            <v>127429</v>
          </cell>
          <cell r="B709">
            <v>20947.114310000004</v>
          </cell>
          <cell r="C709">
            <v>20947.114310000004</v>
          </cell>
        </row>
        <row r="710">
          <cell r="A710">
            <v>127669</v>
          </cell>
          <cell r="B710">
            <v>16261.302448</v>
          </cell>
          <cell r="C710">
            <v>16261.302448</v>
          </cell>
        </row>
        <row r="711">
          <cell r="A711">
            <v>129222</v>
          </cell>
          <cell r="B711">
            <v>303541.72585699998</v>
          </cell>
          <cell r="C711">
            <v>303541.72585699998</v>
          </cell>
        </row>
        <row r="712">
          <cell r="A712">
            <v>121386</v>
          </cell>
          <cell r="B712">
            <v>294771.34177299996</v>
          </cell>
          <cell r="C712">
            <v>294771.34177299996</v>
          </cell>
        </row>
        <row r="713">
          <cell r="A713">
            <v>129223</v>
          </cell>
          <cell r="B713">
            <v>404330.97622899991</v>
          </cell>
          <cell r="C713">
            <v>404330.97622899991</v>
          </cell>
        </row>
        <row r="714">
          <cell r="A714">
            <v>129469</v>
          </cell>
          <cell r="B714">
            <v>214134.25624300001</v>
          </cell>
          <cell r="C714">
            <v>214134.25624300001</v>
          </cell>
        </row>
        <row r="715">
          <cell r="A715">
            <v>117178</v>
          </cell>
          <cell r="B715">
            <v>153910.76554399999</v>
          </cell>
          <cell r="C715">
            <v>153910.76554399999</v>
          </cell>
        </row>
        <row r="716">
          <cell r="A716">
            <v>116513</v>
          </cell>
          <cell r="B716">
            <v>3372999.1271049995</v>
          </cell>
          <cell r="C716">
            <v>3372999.1271049995</v>
          </cell>
        </row>
        <row r="717">
          <cell r="A717">
            <v>117374</v>
          </cell>
          <cell r="B717">
            <v>3863869.2130840002</v>
          </cell>
          <cell r="C717">
            <v>3863869.2130840002</v>
          </cell>
        </row>
        <row r="718">
          <cell r="A718">
            <v>117367</v>
          </cell>
          <cell r="B718">
            <v>948669.9634319999</v>
          </cell>
          <cell r="C718">
            <v>948669.9634319999</v>
          </cell>
        </row>
        <row r="719">
          <cell r="A719">
            <v>117959</v>
          </cell>
          <cell r="B719">
            <v>4365726.3430040004</v>
          </cell>
          <cell r="C719">
            <v>4278411.8176950011</v>
          </cell>
        </row>
        <row r="720">
          <cell r="A720">
            <v>118662</v>
          </cell>
          <cell r="B720">
            <v>1171650.8857330002</v>
          </cell>
          <cell r="C720">
            <v>1148217.870511</v>
          </cell>
        </row>
        <row r="721">
          <cell r="A721">
            <v>117176</v>
          </cell>
          <cell r="B721">
            <v>53723.928428999992</v>
          </cell>
          <cell r="C721">
            <v>53723.928428999992</v>
          </cell>
        </row>
        <row r="722">
          <cell r="A722">
            <v>118752</v>
          </cell>
          <cell r="B722">
            <v>3921331.1595770004</v>
          </cell>
          <cell r="C722">
            <v>3842904.5346790012</v>
          </cell>
        </row>
        <row r="723">
          <cell r="A723">
            <v>116726</v>
          </cell>
          <cell r="B723">
            <v>4508280.5012399983</v>
          </cell>
          <cell r="C723">
            <v>4418114.8944550036</v>
          </cell>
        </row>
        <row r="724">
          <cell r="A724">
            <v>116518</v>
          </cell>
          <cell r="B724">
            <v>115601.038571</v>
          </cell>
          <cell r="C724">
            <v>115601.038571</v>
          </cell>
        </row>
        <row r="725">
          <cell r="A725">
            <v>121271</v>
          </cell>
          <cell r="B725">
            <v>1056115.1943390002</v>
          </cell>
          <cell r="C725">
            <v>1034992.8982990001</v>
          </cell>
        </row>
        <row r="726">
          <cell r="A726">
            <v>116955</v>
          </cell>
          <cell r="B726">
            <v>1230065.836926</v>
          </cell>
          <cell r="C726">
            <v>1230065.836926</v>
          </cell>
        </row>
        <row r="727">
          <cell r="A727">
            <v>116062</v>
          </cell>
          <cell r="B727">
            <v>362619.12294000003</v>
          </cell>
          <cell r="C727">
            <v>362619.12294000003</v>
          </cell>
        </row>
        <row r="728">
          <cell r="A728">
            <v>116049</v>
          </cell>
          <cell r="B728">
            <v>21212.770515999997</v>
          </cell>
          <cell r="C728">
            <v>21212.770515999997</v>
          </cell>
        </row>
        <row r="729">
          <cell r="A729">
            <v>116048</v>
          </cell>
          <cell r="B729">
            <v>32075.867702</v>
          </cell>
          <cell r="C729">
            <v>32075.867702</v>
          </cell>
        </row>
        <row r="730">
          <cell r="A730">
            <v>116053</v>
          </cell>
          <cell r="B730">
            <v>27387.871298000005</v>
          </cell>
          <cell r="C730">
            <v>27387.871298000005</v>
          </cell>
        </row>
        <row r="731">
          <cell r="A731">
            <v>116054</v>
          </cell>
          <cell r="B731">
            <v>44807.117836000005</v>
          </cell>
          <cell r="C731">
            <v>44807.117836000005</v>
          </cell>
        </row>
        <row r="732">
          <cell r="A732">
            <v>117867</v>
          </cell>
          <cell r="B732">
            <v>979647.94132500002</v>
          </cell>
          <cell r="C732">
            <v>979647.94132500002</v>
          </cell>
        </row>
        <row r="733">
          <cell r="A733">
            <v>116216</v>
          </cell>
          <cell r="B733">
            <v>90597.696009000007</v>
          </cell>
          <cell r="C733">
            <v>90597.696009000007</v>
          </cell>
        </row>
        <row r="734">
          <cell r="A734">
            <v>116135</v>
          </cell>
          <cell r="B734">
            <v>492815.28849900002</v>
          </cell>
          <cell r="C734">
            <v>492815.28849900002</v>
          </cell>
        </row>
        <row r="735">
          <cell r="A735">
            <v>116136</v>
          </cell>
          <cell r="B735">
            <v>3551062.8004089994</v>
          </cell>
          <cell r="C735">
            <v>3551062.8004089994</v>
          </cell>
        </row>
        <row r="736">
          <cell r="A736">
            <v>118887</v>
          </cell>
          <cell r="B736">
            <v>1775762.3576469999</v>
          </cell>
          <cell r="C736">
            <v>1775762.3576469999</v>
          </cell>
        </row>
        <row r="737">
          <cell r="A737">
            <v>119776</v>
          </cell>
          <cell r="B737">
            <v>25515.343230999999</v>
          </cell>
          <cell r="C737">
            <v>25515.343230999999</v>
          </cell>
        </row>
        <row r="738">
          <cell r="A738">
            <v>119444</v>
          </cell>
          <cell r="B738">
            <v>370563.75159699999</v>
          </cell>
          <cell r="C738">
            <v>363152.47642999998</v>
          </cell>
        </row>
        <row r="739">
          <cell r="A739">
            <v>119338</v>
          </cell>
          <cell r="B739">
            <v>761289.20679099998</v>
          </cell>
          <cell r="C739">
            <v>746063.42310000001</v>
          </cell>
        </row>
        <row r="740">
          <cell r="A740">
            <v>120180</v>
          </cell>
          <cell r="B740">
            <v>3000751.6247280003</v>
          </cell>
          <cell r="C740">
            <v>2940736.5902439998</v>
          </cell>
        </row>
        <row r="741">
          <cell r="A741">
            <v>119481</v>
          </cell>
          <cell r="B741">
            <v>1086184.378788</v>
          </cell>
          <cell r="C741">
            <v>1064460.69148</v>
          </cell>
        </row>
        <row r="742">
          <cell r="A742">
            <v>138402</v>
          </cell>
          <cell r="B742">
            <v>1274998.7006889998</v>
          </cell>
          <cell r="C742">
            <v>1249498.7273509998</v>
          </cell>
        </row>
        <row r="743">
          <cell r="A743">
            <v>139720</v>
          </cell>
          <cell r="B743">
            <v>0</v>
          </cell>
          <cell r="C743">
            <v>0</v>
          </cell>
        </row>
        <row r="744">
          <cell r="A744">
            <v>139456</v>
          </cell>
          <cell r="B744">
            <v>0</v>
          </cell>
          <cell r="C744">
            <v>0</v>
          </cell>
        </row>
        <row r="745">
          <cell r="A745">
            <v>119952</v>
          </cell>
          <cell r="B745">
            <v>792442.78942099994</v>
          </cell>
          <cell r="C745">
            <v>792442.78942099994</v>
          </cell>
        </row>
        <row r="746">
          <cell r="A746">
            <v>119775</v>
          </cell>
          <cell r="B746">
            <v>1643831.1949059998</v>
          </cell>
          <cell r="C746">
            <v>1643831.1949059998</v>
          </cell>
        </row>
        <row r="747">
          <cell r="A747">
            <v>118072</v>
          </cell>
          <cell r="B747">
            <v>1506025.6954880001</v>
          </cell>
          <cell r="C747">
            <v>1506025.6954880001</v>
          </cell>
        </row>
        <row r="748">
          <cell r="A748">
            <v>119213</v>
          </cell>
          <cell r="B748">
            <v>756204.71190100012</v>
          </cell>
          <cell r="C748">
            <v>756204.71190100012</v>
          </cell>
        </row>
        <row r="749">
          <cell r="A749">
            <v>113016</v>
          </cell>
          <cell r="B749">
            <v>1092301.0061699999</v>
          </cell>
          <cell r="C749">
            <v>1092301.0061699999</v>
          </cell>
        </row>
        <row r="750">
          <cell r="A750">
            <v>115855</v>
          </cell>
          <cell r="B750">
            <v>1100180.8055560002</v>
          </cell>
          <cell r="C750">
            <v>1100180.8055560002</v>
          </cell>
        </row>
        <row r="751">
          <cell r="A751">
            <v>118247</v>
          </cell>
          <cell r="B751">
            <v>335054.53350399999</v>
          </cell>
          <cell r="C751">
            <v>335054.53350399999</v>
          </cell>
        </row>
        <row r="752">
          <cell r="A752">
            <v>115092</v>
          </cell>
          <cell r="B752">
            <v>24536.331688000002</v>
          </cell>
          <cell r="C752">
            <v>24536.331688000002</v>
          </cell>
        </row>
        <row r="753">
          <cell r="A753">
            <v>118318</v>
          </cell>
          <cell r="B753">
            <v>4083902.796794001</v>
          </cell>
          <cell r="C753">
            <v>4083902.796794001</v>
          </cell>
        </row>
        <row r="754">
          <cell r="A754">
            <v>115702</v>
          </cell>
          <cell r="B754">
            <v>857103.46771600028</v>
          </cell>
          <cell r="C754">
            <v>857103.46771600028</v>
          </cell>
        </row>
        <row r="755">
          <cell r="A755">
            <v>119071</v>
          </cell>
          <cell r="B755">
            <v>162272.70417799999</v>
          </cell>
          <cell r="C755">
            <v>162272.70417799999</v>
          </cell>
        </row>
        <row r="756">
          <cell r="A756">
            <v>118085</v>
          </cell>
          <cell r="B756">
            <v>4498533.7888659993</v>
          </cell>
          <cell r="C756">
            <v>4498533.7888659993</v>
          </cell>
        </row>
        <row r="757">
          <cell r="A757">
            <v>118120</v>
          </cell>
          <cell r="B757">
            <v>7155257.8981110016</v>
          </cell>
          <cell r="C757">
            <v>7155257.8981110016</v>
          </cell>
        </row>
        <row r="758">
          <cell r="A758">
            <v>118122</v>
          </cell>
          <cell r="B758">
            <v>19213678.104952004</v>
          </cell>
          <cell r="C758">
            <v>19213678.104952004</v>
          </cell>
        </row>
        <row r="759">
          <cell r="A759">
            <v>117824</v>
          </cell>
          <cell r="B759">
            <v>7788612.0875019999</v>
          </cell>
          <cell r="C759">
            <v>7788612.0875019999</v>
          </cell>
        </row>
        <row r="760">
          <cell r="A760">
            <v>117825</v>
          </cell>
          <cell r="B760">
            <v>13475426.742157998</v>
          </cell>
          <cell r="C760">
            <v>13475426.742157998</v>
          </cell>
        </row>
        <row r="761">
          <cell r="A761">
            <v>117826</v>
          </cell>
          <cell r="B761">
            <v>13555854.793785</v>
          </cell>
          <cell r="C761">
            <v>13555854.793785</v>
          </cell>
        </row>
        <row r="762">
          <cell r="A762">
            <v>108711</v>
          </cell>
          <cell r="B762">
            <v>4144285.793304</v>
          </cell>
          <cell r="C762">
            <v>4144285.793304</v>
          </cell>
        </row>
        <row r="763">
          <cell r="A763">
            <v>108709</v>
          </cell>
          <cell r="B763">
            <v>4312049.1225390006</v>
          </cell>
          <cell r="C763">
            <v>4312049.1225390006</v>
          </cell>
        </row>
        <row r="764">
          <cell r="A764">
            <v>108712</v>
          </cell>
          <cell r="B764">
            <v>2868104.8909069994</v>
          </cell>
          <cell r="C764">
            <v>2868104.8909069994</v>
          </cell>
        </row>
        <row r="765">
          <cell r="A765">
            <v>108721</v>
          </cell>
          <cell r="B765">
            <v>7879263.7681320002</v>
          </cell>
          <cell r="C765">
            <v>7879263.7681320002</v>
          </cell>
        </row>
        <row r="766">
          <cell r="A766">
            <v>108701</v>
          </cell>
          <cell r="B766">
            <v>4013909.4298300003</v>
          </cell>
          <cell r="C766">
            <v>4013909.4298300003</v>
          </cell>
        </row>
        <row r="767">
          <cell r="A767">
            <v>110343</v>
          </cell>
          <cell r="B767">
            <v>1833571.5311199999</v>
          </cell>
          <cell r="C767">
            <v>1833571.5311199999</v>
          </cell>
        </row>
        <row r="768">
          <cell r="A768">
            <v>123786</v>
          </cell>
          <cell r="B768">
            <v>3233448.2029469996</v>
          </cell>
          <cell r="C768">
            <v>3233448.2029469996</v>
          </cell>
        </row>
        <row r="769">
          <cell r="A769">
            <v>124872</v>
          </cell>
          <cell r="B769">
            <v>12358854.573382003</v>
          </cell>
          <cell r="C769">
            <v>12358854.573382003</v>
          </cell>
        </row>
        <row r="770">
          <cell r="A770">
            <v>115504</v>
          </cell>
          <cell r="B770">
            <v>6092924.4927169988</v>
          </cell>
          <cell r="C770">
            <v>6092924.4927169988</v>
          </cell>
        </row>
        <row r="771">
          <cell r="A771">
            <v>115506</v>
          </cell>
          <cell r="B771">
            <v>7594349.0863450011</v>
          </cell>
          <cell r="C771">
            <v>7594349.0863450011</v>
          </cell>
        </row>
        <row r="772">
          <cell r="A772">
            <v>115509</v>
          </cell>
          <cell r="B772">
            <v>15225106.765609002</v>
          </cell>
          <cell r="C772">
            <v>15225106.765609002</v>
          </cell>
        </row>
        <row r="773">
          <cell r="A773">
            <v>116214</v>
          </cell>
          <cell r="B773">
            <v>3736499.5092019993</v>
          </cell>
          <cell r="C773">
            <v>3736499.5092019993</v>
          </cell>
        </row>
        <row r="774">
          <cell r="A774">
            <v>121195</v>
          </cell>
          <cell r="B774">
            <v>93582.576758999989</v>
          </cell>
          <cell r="C774">
            <v>93582.576758999989</v>
          </cell>
        </row>
        <row r="775">
          <cell r="A775">
            <v>121196</v>
          </cell>
          <cell r="B775">
            <v>371879.10252999997</v>
          </cell>
          <cell r="C775">
            <v>371879.10252999997</v>
          </cell>
        </row>
        <row r="776">
          <cell r="A776">
            <v>117039</v>
          </cell>
          <cell r="B776">
            <v>12879780.838403003</v>
          </cell>
          <cell r="C776">
            <v>12879780.838403003</v>
          </cell>
        </row>
        <row r="777">
          <cell r="A777">
            <v>118138</v>
          </cell>
          <cell r="B777">
            <v>6895350.0042720009</v>
          </cell>
          <cell r="C777">
            <v>6895350.0042720009</v>
          </cell>
        </row>
        <row r="778">
          <cell r="A778">
            <v>120243</v>
          </cell>
          <cell r="B778">
            <v>5963150.8434250001</v>
          </cell>
          <cell r="C778">
            <v>5963150.8434250001</v>
          </cell>
        </row>
        <row r="779">
          <cell r="A779">
            <v>119447</v>
          </cell>
          <cell r="B779">
            <v>4434869.5900960006</v>
          </cell>
          <cell r="C779">
            <v>4434869.5900960006</v>
          </cell>
        </row>
        <row r="780">
          <cell r="A780">
            <v>117724</v>
          </cell>
          <cell r="B780">
            <v>84606.826532999999</v>
          </cell>
          <cell r="C780">
            <v>84606.826532999999</v>
          </cell>
        </row>
        <row r="781">
          <cell r="A781">
            <v>119221</v>
          </cell>
          <cell r="B781">
            <v>171500.54553300003</v>
          </cell>
          <cell r="C781">
            <v>171500.54553300003</v>
          </cell>
        </row>
        <row r="782">
          <cell r="A782">
            <v>119446</v>
          </cell>
          <cell r="B782">
            <v>0</v>
          </cell>
          <cell r="C782">
            <v>0</v>
          </cell>
        </row>
        <row r="783">
          <cell r="A783">
            <v>118331</v>
          </cell>
          <cell r="B783">
            <v>1636393.37558</v>
          </cell>
          <cell r="C783">
            <v>1636393.37558</v>
          </cell>
        </row>
        <row r="784">
          <cell r="A784">
            <v>118447</v>
          </cell>
          <cell r="B784">
            <v>2547302.8229909996</v>
          </cell>
          <cell r="C784">
            <v>2547302.8229909996</v>
          </cell>
        </row>
        <row r="785">
          <cell r="A785">
            <v>112734</v>
          </cell>
          <cell r="B785">
            <v>3795853.0390249994</v>
          </cell>
          <cell r="C785">
            <v>3795853.0390249994</v>
          </cell>
        </row>
        <row r="786">
          <cell r="A786">
            <v>115374</v>
          </cell>
          <cell r="B786">
            <v>3736603.1677979999</v>
          </cell>
          <cell r="C786">
            <v>3736603.1677979999</v>
          </cell>
        </row>
        <row r="787">
          <cell r="A787">
            <v>118986</v>
          </cell>
          <cell r="B787">
            <v>1635072.5250959997</v>
          </cell>
          <cell r="C787">
            <v>1635072.5250959997</v>
          </cell>
        </row>
        <row r="788">
          <cell r="A788">
            <v>129661</v>
          </cell>
          <cell r="B788">
            <v>919581.64685299993</v>
          </cell>
          <cell r="C788">
            <v>919581.64685299993</v>
          </cell>
        </row>
        <row r="789">
          <cell r="A789">
            <v>129749</v>
          </cell>
          <cell r="B789">
            <v>77142.738288999986</v>
          </cell>
          <cell r="C789">
            <v>77142.738288999986</v>
          </cell>
        </row>
        <row r="790">
          <cell r="A790">
            <v>128780</v>
          </cell>
          <cell r="B790">
            <v>75318.427474000011</v>
          </cell>
          <cell r="C790">
            <v>75318.427474000011</v>
          </cell>
        </row>
        <row r="791">
          <cell r="A791">
            <v>129234</v>
          </cell>
          <cell r="B791">
            <v>54674.356657999982</v>
          </cell>
          <cell r="C791">
            <v>54674.356657999982</v>
          </cell>
        </row>
        <row r="792">
          <cell r="A792">
            <v>129219</v>
          </cell>
          <cell r="B792">
            <v>11921.650487999999</v>
          </cell>
          <cell r="C792">
            <v>11921.650487999999</v>
          </cell>
        </row>
        <row r="793">
          <cell r="A793">
            <v>129806</v>
          </cell>
          <cell r="B793">
            <v>596713.46377300005</v>
          </cell>
          <cell r="C793">
            <v>596713.46377300005</v>
          </cell>
        </row>
        <row r="794">
          <cell r="A794">
            <v>129706</v>
          </cell>
          <cell r="B794">
            <v>538251.51854100008</v>
          </cell>
          <cell r="C794">
            <v>538251.51854100008</v>
          </cell>
        </row>
        <row r="795">
          <cell r="A795">
            <v>129207</v>
          </cell>
          <cell r="B795">
            <v>37393.153907</v>
          </cell>
          <cell r="C795">
            <v>37393.153907</v>
          </cell>
        </row>
        <row r="796">
          <cell r="A796">
            <v>120166</v>
          </cell>
          <cell r="B796">
            <v>1941372.685324</v>
          </cell>
          <cell r="C796">
            <v>1941372.685324</v>
          </cell>
        </row>
        <row r="797">
          <cell r="A797">
            <v>120220</v>
          </cell>
          <cell r="B797">
            <v>3355897.4185519996</v>
          </cell>
          <cell r="C797">
            <v>3355897.4185519996</v>
          </cell>
        </row>
        <row r="798">
          <cell r="A798">
            <v>120244</v>
          </cell>
          <cell r="B798">
            <v>4462400.6676229984</v>
          </cell>
          <cell r="C798">
            <v>4462400.6676229984</v>
          </cell>
        </row>
        <row r="799">
          <cell r="A799">
            <v>119649</v>
          </cell>
          <cell r="B799">
            <v>2970799.656835</v>
          </cell>
          <cell r="C799">
            <v>2970799.656835</v>
          </cell>
        </row>
        <row r="800">
          <cell r="A800">
            <v>125336</v>
          </cell>
          <cell r="B800">
            <v>5680967.1121959984</v>
          </cell>
          <cell r="C800">
            <v>5680967.1121959984</v>
          </cell>
        </row>
        <row r="801">
          <cell r="A801">
            <v>125229</v>
          </cell>
          <cell r="B801">
            <v>5505807.6302730013</v>
          </cell>
          <cell r="C801">
            <v>5505807.6302730013</v>
          </cell>
        </row>
        <row r="802">
          <cell r="A802">
            <v>123670</v>
          </cell>
          <cell r="B802">
            <v>407804.23768200004</v>
          </cell>
          <cell r="C802">
            <v>407804.23768200004</v>
          </cell>
        </row>
        <row r="803">
          <cell r="A803">
            <v>123669</v>
          </cell>
          <cell r="B803">
            <v>38489.851609999998</v>
          </cell>
          <cell r="C803">
            <v>38489.851609999998</v>
          </cell>
        </row>
        <row r="804">
          <cell r="A804">
            <v>126827</v>
          </cell>
          <cell r="B804">
            <v>464797.52075500001</v>
          </cell>
          <cell r="C804">
            <v>464797.52075500001</v>
          </cell>
        </row>
        <row r="805">
          <cell r="A805">
            <v>126730</v>
          </cell>
          <cell r="B805">
            <v>1772614.6896449998</v>
          </cell>
          <cell r="C805">
            <v>1772614.6896449998</v>
          </cell>
        </row>
        <row r="806">
          <cell r="A806">
            <v>123668</v>
          </cell>
          <cell r="B806">
            <v>968759.12255600002</v>
          </cell>
          <cell r="C806">
            <v>968759.12255600002</v>
          </cell>
        </row>
        <row r="807">
          <cell r="A807">
            <v>123950</v>
          </cell>
          <cell r="B807">
            <v>0</v>
          </cell>
          <cell r="C807">
            <v>0</v>
          </cell>
        </row>
        <row r="808">
          <cell r="A808">
            <v>125308</v>
          </cell>
          <cell r="B808">
            <v>1219130.4027730001</v>
          </cell>
          <cell r="C808">
            <v>1219130.4027730001</v>
          </cell>
        </row>
        <row r="809">
          <cell r="A809">
            <v>127039</v>
          </cell>
          <cell r="B809">
            <v>112201.424174</v>
          </cell>
          <cell r="C809">
            <v>112201.424174</v>
          </cell>
        </row>
        <row r="810">
          <cell r="A810">
            <v>127144</v>
          </cell>
          <cell r="B810">
            <v>254875.90030099999</v>
          </cell>
          <cell r="C810">
            <v>254875.90030099999</v>
          </cell>
        </row>
        <row r="811">
          <cell r="A811">
            <v>126128</v>
          </cell>
          <cell r="B811">
            <v>298149.68057800003</v>
          </cell>
          <cell r="C811">
            <v>298149.68057800003</v>
          </cell>
        </row>
        <row r="812">
          <cell r="A812">
            <v>127674</v>
          </cell>
          <cell r="B812">
            <v>1085296.0107809999</v>
          </cell>
          <cell r="C812">
            <v>1085296.0107809999</v>
          </cell>
        </row>
        <row r="813">
          <cell r="A813">
            <v>128180</v>
          </cell>
          <cell r="B813">
            <v>1408997.7218600002</v>
          </cell>
          <cell r="C813">
            <v>1408997.7218600002</v>
          </cell>
        </row>
        <row r="814">
          <cell r="A814">
            <v>127020</v>
          </cell>
          <cell r="B814">
            <v>23575.898082000003</v>
          </cell>
          <cell r="C814">
            <v>23575.898082000003</v>
          </cell>
        </row>
        <row r="815">
          <cell r="A815">
            <v>123682</v>
          </cell>
          <cell r="B815">
            <v>13143.432955</v>
          </cell>
          <cell r="C815">
            <v>13143.432955</v>
          </cell>
        </row>
        <row r="816">
          <cell r="A816">
            <v>125598</v>
          </cell>
          <cell r="B816">
            <v>64888.712719000003</v>
          </cell>
          <cell r="C816">
            <v>64888.712719000003</v>
          </cell>
        </row>
        <row r="817">
          <cell r="A817">
            <v>127079</v>
          </cell>
          <cell r="B817">
            <v>33057.981666</v>
          </cell>
          <cell r="C817">
            <v>33057.981666</v>
          </cell>
        </row>
        <row r="818">
          <cell r="A818">
            <v>140446</v>
          </cell>
          <cell r="B818">
            <v>38068.434905000002</v>
          </cell>
          <cell r="C818">
            <v>38068.434905000002</v>
          </cell>
        </row>
        <row r="819">
          <cell r="A819">
            <v>125234</v>
          </cell>
          <cell r="B819">
            <v>659130.36900100007</v>
          </cell>
          <cell r="C819">
            <v>659130.36900100007</v>
          </cell>
        </row>
        <row r="820">
          <cell r="A820">
            <v>137437</v>
          </cell>
          <cell r="B820">
            <v>183462.02023199998</v>
          </cell>
          <cell r="C820">
            <v>183462.02023199998</v>
          </cell>
        </row>
        <row r="821">
          <cell r="A821">
            <v>140538</v>
          </cell>
          <cell r="B821">
            <v>60952.493838000002</v>
          </cell>
          <cell r="C821">
            <v>60952.493838000002</v>
          </cell>
        </row>
        <row r="822">
          <cell r="A822">
            <v>140636</v>
          </cell>
          <cell r="B822">
            <v>0</v>
          </cell>
          <cell r="C822">
            <v>0</v>
          </cell>
        </row>
        <row r="823">
          <cell r="A823">
            <v>137933</v>
          </cell>
          <cell r="B823">
            <v>0</v>
          </cell>
          <cell r="C823">
            <v>0</v>
          </cell>
        </row>
        <row r="824">
          <cell r="A824">
            <v>137364</v>
          </cell>
          <cell r="B824">
            <v>0</v>
          </cell>
          <cell r="C824">
            <v>0</v>
          </cell>
        </row>
        <row r="825">
          <cell r="A825">
            <v>141130</v>
          </cell>
          <cell r="B825">
            <v>0</v>
          </cell>
          <cell r="C825">
            <v>0</v>
          </cell>
        </row>
        <row r="826">
          <cell r="A826">
            <v>152358</v>
          </cell>
          <cell r="B826">
            <v>0</v>
          </cell>
          <cell r="C826">
            <v>0</v>
          </cell>
        </row>
        <row r="827">
          <cell r="A827">
            <v>152739</v>
          </cell>
          <cell r="B827">
            <v>0</v>
          </cell>
          <cell r="C827">
            <v>0</v>
          </cell>
        </row>
        <row r="828">
          <cell r="A828">
            <v>151724</v>
          </cell>
          <cell r="B828">
            <v>0</v>
          </cell>
          <cell r="C828">
            <v>0</v>
          </cell>
        </row>
        <row r="829">
          <cell r="A829">
            <v>152467</v>
          </cell>
          <cell r="B829">
            <v>0</v>
          </cell>
          <cell r="C829">
            <v>0</v>
          </cell>
        </row>
        <row r="830">
          <cell r="A830">
            <v>155669</v>
          </cell>
          <cell r="B830">
            <v>0</v>
          </cell>
          <cell r="C830">
            <v>0</v>
          </cell>
        </row>
        <row r="831">
          <cell r="A831">
            <v>155716</v>
          </cell>
          <cell r="B831">
            <v>0</v>
          </cell>
          <cell r="C831">
            <v>0</v>
          </cell>
        </row>
        <row r="832">
          <cell r="A832">
            <v>155668</v>
          </cell>
          <cell r="B832">
            <v>0</v>
          </cell>
          <cell r="C832">
            <v>0</v>
          </cell>
        </row>
        <row r="833">
          <cell r="A833">
            <v>155719</v>
          </cell>
          <cell r="B833">
            <v>0</v>
          </cell>
          <cell r="C833">
            <v>0</v>
          </cell>
        </row>
        <row r="834">
          <cell r="A834">
            <v>155405</v>
          </cell>
          <cell r="B834">
            <v>0</v>
          </cell>
          <cell r="C834">
            <v>0</v>
          </cell>
        </row>
        <row r="835">
          <cell r="A835">
            <v>155699</v>
          </cell>
          <cell r="B835">
            <v>0</v>
          </cell>
          <cell r="C835">
            <v>0</v>
          </cell>
        </row>
        <row r="836">
          <cell r="A836">
            <v>125456</v>
          </cell>
          <cell r="B836">
            <v>13289859.266790997</v>
          </cell>
          <cell r="C836">
            <v>13289859.266790997</v>
          </cell>
        </row>
        <row r="837">
          <cell r="A837">
            <v>125335</v>
          </cell>
          <cell r="B837">
            <v>18768683.117237993</v>
          </cell>
          <cell r="C837">
            <v>18768683.117237993</v>
          </cell>
        </row>
        <row r="838">
          <cell r="A838">
            <v>125221</v>
          </cell>
          <cell r="B838">
            <v>2114850.7967889998</v>
          </cell>
          <cell r="C838">
            <v>2114850.7967889998</v>
          </cell>
        </row>
        <row r="839">
          <cell r="A839">
            <v>119079</v>
          </cell>
          <cell r="B839">
            <v>1221692.378241</v>
          </cell>
          <cell r="C839">
            <v>1221692.378241</v>
          </cell>
        </row>
        <row r="840">
          <cell r="A840">
            <v>122473</v>
          </cell>
          <cell r="B840">
            <v>886950.98476499994</v>
          </cell>
          <cell r="C840">
            <v>886950.98476499994</v>
          </cell>
        </row>
        <row r="841">
          <cell r="A841">
            <v>120426</v>
          </cell>
          <cell r="B841">
            <v>29605.754419999997</v>
          </cell>
          <cell r="C841">
            <v>29605.754419999997</v>
          </cell>
        </row>
        <row r="842">
          <cell r="A842">
            <v>119396</v>
          </cell>
          <cell r="B842">
            <v>1132900.5832709998</v>
          </cell>
          <cell r="C842">
            <v>1132900.5832709998</v>
          </cell>
        </row>
        <row r="843">
          <cell r="A843">
            <v>119587</v>
          </cell>
          <cell r="B843">
            <v>839650.55588600005</v>
          </cell>
          <cell r="C843">
            <v>839650.55588600005</v>
          </cell>
        </row>
        <row r="844">
          <cell r="A844">
            <v>125226</v>
          </cell>
          <cell r="B844">
            <v>2161141.7439590003</v>
          </cell>
          <cell r="C844">
            <v>2161141.7439590003</v>
          </cell>
        </row>
        <row r="845">
          <cell r="A845">
            <v>121722</v>
          </cell>
          <cell r="B845">
            <v>9196.4472309999983</v>
          </cell>
          <cell r="C845">
            <v>9196.4472309999983</v>
          </cell>
        </row>
        <row r="846">
          <cell r="A846">
            <v>137275</v>
          </cell>
          <cell r="B846">
            <v>3600580.0995569993</v>
          </cell>
          <cell r="C846">
            <v>3600580.0995569993</v>
          </cell>
        </row>
        <row r="847">
          <cell r="A847">
            <v>111094</v>
          </cell>
          <cell r="B847">
            <v>298413.04584500002</v>
          </cell>
          <cell r="C847">
            <v>298413.04584500002</v>
          </cell>
        </row>
        <row r="848">
          <cell r="A848">
            <v>116307</v>
          </cell>
          <cell r="B848">
            <v>29478.479820999997</v>
          </cell>
          <cell r="C848">
            <v>29478.479820999997</v>
          </cell>
        </row>
        <row r="849">
          <cell r="A849">
            <v>117294</v>
          </cell>
          <cell r="B849">
            <v>368209.84251600003</v>
          </cell>
          <cell r="C849">
            <v>368209.84251600003</v>
          </cell>
        </row>
        <row r="850">
          <cell r="A850">
            <v>111681</v>
          </cell>
          <cell r="B850">
            <v>467233.33849499997</v>
          </cell>
          <cell r="C850">
            <v>467233.33849499997</v>
          </cell>
        </row>
        <row r="851">
          <cell r="A851">
            <v>127841</v>
          </cell>
          <cell r="B851">
            <v>603413.41192799993</v>
          </cell>
          <cell r="C851">
            <v>603413.41192799993</v>
          </cell>
        </row>
        <row r="852">
          <cell r="A852">
            <v>127497</v>
          </cell>
          <cell r="B852">
            <v>318593.16597799998</v>
          </cell>
          <cell r="C852">
            <v>312221.30368699995</v>
          </cell>
        </row>
        <row r="853">
          <cell r="A853">
            <v>127891</v>
          </cell>
          <cell r="B853">
            <v>34953.944993000005</v>
          </cell>
          <cell r="C853">
            <v>34953.944993000005</v>
          </cell>
        </row>
        <row r="854">
          <cell r="A854">
            <v>127701</v>
          </cell>
          <cell r="B854">
            <v>34563.057475000001</v>
          </cell>
          <cell r="C854">
            <v>34563.057475000001</v>
          </cell>
        </row>
        <row r="855">
          <cell r="A855">
            <v>127812</v>
          </cell>
          <cell r="B855">
            <v>0</v>
          </cell>
          <cell r="C855">
            <v>0</v>
          </cell>
        </row>
        <row r="856">
          <cell r="A856">
            <v>122449</v>
          </cell>
          <cell r="B856">
            <v>256453.929153</v>
          </cell>
          <cell r="C856">
            <v>256453.929153</v>
          </cell>
        </row>
        <row r="857">
          <cell r="A857">
            <v>122385</v>
          </cell>
          <cell r="B857">
            <v>372006.24747299997</v>
          </cell>
          <cell r="C857">
            <v>372006.24747299997</v>
          </cell>
        </row>
        <row r="858">
          <cell r="A858">
            <v>122349</v>
          </cell>
          <cell r="B858">
            <v>80459.874080000009</v>
          </cell>
          <cell r="C858">
            <v>80459.874080000009</v>
          </cell>
        </row>
        <row r="859">
          <cell r="A859">
            <v>120109</v>
          </cell>
          <cell r="B859">
            <v>380774.70144300006</v>
          </cell>
          <cell r="C859">
            <v>380774.70144300006</v>
          </cell>
        </row>
        <row r="860">
          <cell r="A860">
            <v>120108</v>
          </cell>
          <cell r="B860">
            <v>17731.570015000001</v>
          </cell>
          <cell r="C860">
            <v>17731.570015000001</v>
          </cell>
        </row>
        <row r="861">
          <cell r="A861">
            <v>154879</v>
          </cell>
          <cell r="B861">
            <v>0</v>
          </cell>
          <cell r="C861">
            <v>0</v>
          </cell>
        </row>
        <row r="862">
          <cell r="A862">
            <v>154878</v>
          </cell>
          <cell r="B862">
            <v>0</v>
          </cell>
          <cell r="C862">
            <v>0</v>
          </cell>
        </row>
        <row r="863">
          <cell r="A863">
            <v>156815</v>
          </cell>
          <cell r="B863">
            <v>0</v>
          </cell>
          <cell r="C863">
            <v>0</v>
          </cell>
        </row>
        <row r="864">
          <cell r="A864">
            <v>119874</v>
          </cell>
          <cell r="B864">
            <v>550948.46285000013</v>
          </cell>
          <cell r="C864">
            <v>550948.46285000013</v>
          </cell>
        </row>
        <row r="865">
          <cell r="A865">
            <v>120132</v>
          </cell>
          <cell r="B865">
            <v>727532.2079589999</v>
          </cell>
          <cell r="C865">
            <v>727532.2079589999</v>
          </cell>
        </row>
        <row r="866">
          <cell r="A866">
            <v>119917</v>
          </cell>
          <cell r="B866">
            <v>472717.11789899977</v>
          </cell>
          <cell r="C866">
            <v>472717.11789899977</v>
          </cell>
        </row>
        <row r="867">
          <cell r="A867">
            <v>116058</v>
          </cell>
          <cell r="B867">
            <v>325379.56608100003</v>
          </cell>
          <cell r="C867">
            <v>325379.56608100003</v>
          </cell>
        </row>
        <row r="868">
          <cell r="A868">
            <v>117763</v>
          </cell>
          <cell r="B868">
            <v>210879.740793</v>
          </cell>
          <cell r="C868">
            <v>210879.740793</v>
          </cell>
        </row>
        <row r="869">
          <cell r="A869">
            <v>130504</v>
          </cell>
          <cell r="B869">
            <v>29543.794333000002</v>
          </cell>
          <cell r="C869">
            <v>29543.794333000002</v>
          </cell>
        </row>
        <row r="870">
          <cell r="A870">
            <v>130503</v>
          </cell>
          <cell r="B870">
            <v>75517.520673999999</v>
          </cell>
          <cell r="C870">
            <v>75517.520673999999</v>
          </cell>
        </row>
        <row r="871">
          <cell r="A871">
            <v>134161</v>
          </cell>
          <cell r="B871">
            <v>23031.717927000002</v>
          </cell>
          <cell r="C871">
            <v>23031.717927000002</v>
          </cell>
        </row>
        <row r="872">
          <cell r="A872">
            <v>134162</v>
          </cell>
          <cell r="B872">
            <v>0</v>
          </cell>
          <cell r="C872">
            <v>0</v>
          </cell>
        </row>
        <row r="873">
          <cell r="A873">
            <v>134158</v>
          </cell>
          <cell r="B873">
            <v>0</v>
          </cell>
          <cell r="C873">
            <v>0</v>
          </cell>
        </row>
        <row r="874">
          <cell r="A874">
            <v>134164</v>
          </cell>
          <cell r="B874">
            <v>10727.634798000001</v>
          </cell>
          <cell r="C874">
            <v>10727.634798000001</v>
          </cell>
        </row>
        <row r="875">
          <cell r="A875">
            <v>134160</v>
          </cell>
          <cell r="B875">
            <v>0</v>
          </cell>
          <cell r="C875">
            <v>0</v>
          </cell>
        </row>
        <row r="876">
          <cell r="A876">
            <v>134159</v>
          </cell>
          <cell r="B876">
            <v>155664.672307</v>
          </cell>
          <cell r="C876">
            <v>155664.672307</v>
          </cell>
        </row>
        <row r="877">
          <cell r="A877">
            <v>142505</v>
          </cell>
          <cell r="B877">
            <v>0</v>
          </cell>
          <cell r="C877">
            <v>0</v>
          </cell>
        </row>
        <row r="878">
          <cell r="A878">
            <v>149645</v>
          </cell>
          <cell r="B878">
            <v>15135.882006</v>
          </cell>
          <cell r="C878">
            <v>15135.882006</v>
          </cell>
        </row>
        <row r="879">
          <cell r="A879">
            <v>149642</v>
          </cell>
          <cell r="B879">
            <v>0</v>
          </cell>
          <cell r="C879">
            <v>0</v>
          </cell>
        </row>
        <row r="880">
          <cell r="A880">
            <v>149643</v>
          </cell>
          <cell r="B880">
            <v>13964.859283</v>
          </cell>
          <cell r="C880">
            <v>13964.859283</v>
          </cell>
        </row>
        <row r="881">
          <cell r="A881">
            <v>149641</v>
          </cell>
          <cell r="B881">
            <v>8721.1680770000003</v>
          </cell>
          <cell r="C881">
            <v>8721.1680770000003</v>
          </cell>
        </row>
        <row r="882">
          <cell r="A882">
            <v>149646</v>
          </cell>
          <cell r="B882">
            <v>0</v>
          </cell>
          <cell r="C882">
            <v>0</v>
          </cell>
        </row>
        <row r="883">
          <cell r="A883">
            <v>153898</v>
          </cell>
          <cell r="B883">
            <v>0</v>
          </cell>
          <cell r="C883">
            <v>0</v>
          </cell>
        </row>
        <row r="884">
          <cell r="A884">
            <v>152466</v>
          </cell>
          <cell r="B884">
            <v>0</v>
          </cell>
          <cell r="C884">
            <v>0</v>
          </cell>
        </row>
        <row r="885">
          <cell r="A885">
            <v>152567</v>
          </cell>
          <cell r="B885">
            <v>0</v>
          </cell>
          <cell r="C885">
            <v>0</v>
          </cell>
        </row>
        <row r="886">
          <cell r="A886">
            <v>153901</v>
          </cell>
          <cell r="B886">
            <v>0</v>
          </cell>
          <cell r="C886">
            <v>0</v>
          </cell>
        </row>
        <row r="887">
          <cell r="A887">
            <v>153900</v>
          </cell>
          <cell r="B887">
            <v>0</v>
          </cell>
          <cell r="C887">
            <v>0</v>
          </cell>
        </row>
        <row r="888">
          <cell r="A888">
            <v>155473</v>
          </cell>
          <cell r="B888">
            <v>0</v>
          </cell>
          <cell r="C888">
            <v>0</v>
          </cell>
        </row>
        <row r="889">
          <cell r="A889">
            <v>125154</v>
          </cell>
          <cell r="B889">
            <v>6711729.6699710069</v>
          </cell>
          <cell r="C889">
            <v>6711729.6699710069</v>
          </cell>
        </row>
        <row r="890">
          <cell r="A890">
            <v>124638</v>
          </cell>
          <cell r="B890">
            <v>145925.09303199998</v>
          </cell>
          <cell r="C890">
            <v>145925.09303199998</v>
          </cell>
        </row>
        <row r="891">
          <cell r="A891">
            <v>121351</v>
          </cell>
          <cell r="B891">
            <v>848139.97460600047</v>
          </cell>
          <cell r="C891">
            <v>848139.97460600047</v>
          </cell>
        </row>
        <row r="892">
          <cell r="A892">
            <v>122740</v>
          </cell>
          <cell r="B892">
            <v>204395.111856</v>
          </cell>
          <cell r="C892">
            <v>204395.111856</v>
          </cell>
        </row>
        <row r="893">
          <cell r="A893">
            <v>124037</v>
          </cell>
          <cell r="B893">
            <v>89111.150017999986</v>
          </cell>
          <cell r="C893">
            <v>89111.150017999986</v>
          </cell>
        </row>
        <row r="894">
          <cell r="A894">
            <v>124012</v>
          </cell>
          <cell r="B894">
            <v>0</v>
          </cell>
          <cell r="C894">
            <v>0</v>
          </cell>
        </row>
        <row r="895">
          <cell r="A895">
            <v>124179</v>
          </cell>
          <cell r="B895">
            <v>252581.60892000003</v>
          </cell>
          <cell r="C895">
            <v>252581.60892000003</v>
          </cell>
        </row>
        <row r="896">
          <cell r="A896">
            <v>124811</v>
          </cell>
          <cell r="B896">
            <v>37091.312990000006</v>
          </cell>
          <cell r="C896">
            <v>37091.312990000006</v>
          </cell>
        </row>
        <row r="897">
          <cell r="A897">
            <v>122360</v>
          </cell>
          <cell r="B897">
            <v>207977.90077599999</v>
          </cell>
          <cell r="C897">
            <v>207977.90077599999</v>
          </cell>
        </row>
        <row r="898">
          <cell r="A898">
            <v>124680</v>
          </cell>
          <cell r="B898">
            <v>50695.283522999998</v>
          </cell>
          <cell r="C898">
            <v>50695.283522999998</v>
          </cell>
        </row>
        <row r="899">
          <cell r="A899">
            <v>120352</v>
          </cell>
          <cell r="B899">
            <v>479730.96467800002</v>
          </cell>
          <cell r="C899">
            <v>479730.96467800002</v>
          </cell>
        </row>
        <row r="900">
          <cell r="A900">
            <v>120430</v>
          </cell>
          <cell r="B900">
            <v>1018142.9925470002</v>
          </cell>
          <cell r="C900">
            <v>1018142.9925470002</v>
          </cell>
        </row>
        <row r="901">
          <cell r="A901">
            <v>120287</v>
          </cell>
          <cell r="B901">
            <v>1701787.4561000001</v>
          </cell>
          <cell r="C901">
            <v>1701787.4561000001</v>
          </cell>
        </row>
        <row r="902">
          <cell r="A902">
            <v>120783</v>
          </cell>
          <cell r="B902">
            <v>1297112.5477850006</v>
          </cell>
          <cell r="C902">
            <v>1297112.5477850006</v>
          </cell>
        </row>
        <row r="903">
          <cell r="A903">
            <v>122857</v>
          </cell>
          <cell r="B903">
            <v>929326.59492000018</v>
          </cell>
          <cell r="C903">
            <v>929326.59492000018</v>
          </cell>
        </row>
        <row r="904">
          <cell r="A904">
            <v>121213</v>
          </cell>
          <cell r="B904">
            <v>585610.98661199992</v>
          </cell>
          <cell r="C904">
            <v>585610.98661199992</v>
          </cell>
        </row>
        <row r="905">
          <cell r="A905">
            <v>123335</v>
          </cell>
          <cell r="B905">
            <v>416502.426584</v>
          </cell>
          <cell r="C905">
            <v>416502.426584</v>
          </cell>
        </row>
        <row r="906">
          <cell r="A906">
            <v>122069</v>
          </cell>
          <cell r="B906">
            <v>475594.36633400002</v>
          </cell>
          <cell r="C906">
            <v>475594.36633400002</v>
          </cell>
        </row>
        <row r="907">
          <cell r="A907">
            <v>123920</v>
          </cell>
          <cell r="B907">
            <v>877148.97994599992</v>
          </cell>
          <cell r="C907">
            <v>877148.97994599992</v>
          </cell>
        </row>
        <row r="908">
          <cell r="A908">
            <v>121923</v>
          </cell>
          <cell r="B908">
            <v>552209.66446200013</v>
          </cell>
          <cell r="C908">
            <v>552209.66446200013</v>
          </cell>
        </row>
        <row r="909">
          <cell r="A909">
            <v>122068</v>
          </cell>
          <cell r="B909">
            <v>1081946.5680140001</v>
          </cell>
          <cell r="C909">
            <v>1081946.5680140001</v>
          </cell>
        </row>
        <row r="910">
          <cell r="A910">
            <v>122380</v>
          </cell>
          <cell r="B910">
            <v>636615.56102299993</v>
          </cell>
          <cell r="C910">
            <v>636615.56102299993</v>
          </cell>
        </row>
        <row r="911">
          <cell r="A911">
            <v>120920</v>
          </cell>
          <cell r="B911">
            <v>41680.564674999994</v>
          </cell>
          <cell r="C911">
            <v>41680.564674999994</v>
          </cell>
        </row>
        <row r="912">
          <cell r="A912">
            <v>123197</v>
          </cell>
          <cell r="B912">
            <v>25068.153656000002</v>
          </cell>
          <cell r="C912">
            <v>25068.153656000002</v>
          </cell>
        </row>
        <row r="913">
          <cell r="A913">
            <v>120310</v>
          </cell>
          <cell r="B913">
            <v>316746.36489799997</v>
          </cell>
          <cell r="C913">
            <v>316746.36489799997</v>
          </cell>
        </row>
        <row r="914">
          <cell r="A914">
            <v>124451</v>
          </cell>
          <cell r="B914">
            <v>556177.64399000001</v>
          </cell>
          <cell r="C914">
            <v>556177.64399000001</v>
          </cell>
        </row>
        <row r="915">
          <cell r="A915">
            <v>123380</v>
          </cell>
          <cell r="B915">
            <v>663718.31484999997</v>
          </cell>
          <cell r="C915">
            <v>663718.31484999997</v>
          </cell>
        </row>
        <row r="916">
          <cell r="A916">
            <v>124242</v>
          </cell>
          <cell r="B916">
            <v>0</v>
          </cell>
          <cell r="C916">
            <v>0</v>
          </cell>
        </row>
        <row r="917">
          <cell r="A917">
            <v>124545</v>
          </cell>
          <cell r="B917">
            <v>0</v>
          </cell>
          <cell r="C917">
            <v>0</v>
          </cell>
        </row>
        <row r="918">
          <cell r="A918">
            <v>122279</v>
          </cell>
          <cell r="B918">
            <v>12680.923695000001</v>
          </cell>
          <cell r="C918">
            <v>12680.923695000001</v>
          </cell>
        </row>
        <row r="919">
          <cell r="A919">
            <v>124594</v>
          </cell>
          <cell r="B919">
            <v>350060.13928200002</v>
          </cell>
          <cell r="C919">
            <v>350060.13928200002</v>
          </cell>
        </row>
        <row r="920">
          <cell r="A920">
            <v>122757</v>
          </cell>
          <cell r="B920">
            <v>134140.643003</v>
          </cell>
          <cell r="C920">
            <v>134140.643003</v>
          </cell>
        </row>
        <row r="921">
          <cell r="A921">
            <v>122070</v>
          </cell>
          <cell r="B921">
            <v>296633.57585900003</v>
          </cell>
          <cell r="C921">
            <v>296633.57585900003</v>
          </cell>
        </row>
        <row r="922">
          <cell r="A922">
            <v>124951</v>
          </cell>
          <cell r="B922">
            <v>0</v>
          </cell>
          <cell r="C922">
            <v>0</v>
          </cell>
        </row>
        <row r="923">
          <cell r="A923">
            <v>124381</v>
          </cell>
          <cell r="B923">
            <v>238386.193504</v>
          </cell>
          <cell r="C923">
            <v>238386.193504</v>
          </cell>
        </row>
        <row r="924">
          <cell r="A924">
            <v>124382</v>
          </cell>
          <cell r="B924">
            <v>6914.6399540000002</v>
          </cell>
          <cell r="C924">
            <v>6914.6399540000002</v>
          </cell>
        </row>
        <row r="925">
          <cell r="A925">
            <v>124821</v>
          </cell>
          <cell r="B925">
            <v>764887.58851500007</v>
          </cell>
          <cell r="C925">
            <v>764887.58851500007</v>
          </cell>
        </row>
        <row r="926">
          <cell r="A926">
            <v>122276</v>
          </cell>
          <cell r="B926">
            <v>20336.247373000006</v>
          </cell>
          <cell r="C926">
            <v>20336.247373000006</v>
          </cell>
        </row>
        <row r="927">
          <cell r="A927">
            <v>124011</v>
          </cell>
          <cell r="B927">
            <v>43550.835918999997</v>
          </cell>
          <cell r="C927">
            <v>43550.835918999997</v>
          </cell>
        </row>
        <row r="928">
          <cell r="A928">
            <v>124893</v>
          </cell>
          <cell r="B928">
            <v>0</v>
          </cell>
          <cell r="C928">
            <v>0</v>
          </cell>
        </row>
        <row r="929">
          <cell r="A929">
            <v>124333</v>
          </cell>
          <cell r="B929">
            <v>20869.914509000002</v>
          </cell>
          <cell r="C929">
            <v>20869.914509000002</v>
          </cell>
        </row>
        <row r="930">
          <cell r="A930">
            <v>124950</v>
          </cell>
          <cell r="B930">
            <v>0</v>
          </cell>
          <cell r="C930">
            <v>0</v>
          </cell>
        </row>
        <row r="931">
          <cell r="A931">
            <v>123381</v>
          </cell>
          <cell r="B931">
            <v>1264428.958141</v>
          </cell>
          <cell r="C931">
            <v>1264428.958141</v>
          </cell>
        </row>
        <row r="932">
          <cell r="A932">
            <v>124881</v>
          </cell>
          <cell r="B932">
            <v>97981.40662200001</v>
          </cell>
          <cell r="C932">
            <v>97981.40662200001</v>
          </cell>
        </row>
        <row r="933">
          <cell r="A933">
            <v>124652</v>
          </cell>
          <cell r="B933">
            <v>170441.41948500002</v>
          </cell>
          <cell r="C933">
            <v>170441.41948500002</v>
          </cell>
        </row>
        <row r="934">
          <cell r="A934">
            <v>124914</v>
          </cell>
          <cell r="B934">
            <v>58621.776453999992</v>
          </cell>
          <cell r="C934">
            <v>58621.776453999992</v>
          </cell>
        </row>
        <row r="935">
          <cell r="A935">
            <v>122347</v>
          </cell>
          <cell r="B935">
            <v>0</v>
          </cell>
          <cell r="C935">
            <v>0</v>
          </cell>
        </row>
        <row r="936">
          <cell r="A936">
            <v>123032</v>
          </cell>
          <cell r="B936">
            <v>456046.69900800003</v>
          </cell>
          <cell r="C936">
            <v>456046.69900800003</v>
          </cell>
        </row>
        <row r="937">
          <cell r="A937">
            <v>124765</v>
          </cell>
          <cell r="B937">
            <v>47257.079840999999</v>
          </cell>
          <cell r="C937">
            <v>47257.079840999999</v>
          </cell>
        </row>
        <row r="938">
          <cell r="A938">
            <v>124851</v>
          </cell>
          <cell r="B938">
            <v>31407.194125000002</v>
          </cell>
          <cell r="C938">
            <v>31407.194125000002</v>
          </cell>
        </row>
        <row r="939">
          <cell r="A939">
            <v>122112</v>
          </cell>
          <cell r="B939">
            <v>29218.304542000002</v>
          </cell>
          <cell r="C939">
            <v>29218.304542000002</v>
          </cell>
        </row>
        <row r="940">
          <cell r="A940">
            <v>124648</v>
          </cell>
          <cell r="B940">
            <v>33451.905270000003</v>
          </cell>
          <cell r="C940">
            <v>33451.905270000003</v>
          </cell>
        </row>
        <row r="941">
          <cell r="A941">
            <v>124880</v>
          </cell>
          <cell r="B941">
            <v>0</v>
          </cell>
          <cell r="C941">
            <v>0</v>
          </cell>
        </row>
        <row r="942">
          <cell r="A942">
            <v>123646</v>
          </cell>
          <cell r="B942">
            <v>0</v>
          </cell>
          <cell r="C942">
            <v>0</v>
          </cell>
        </row>
        <row r="943">
          <cell r="A943">
            <v>124887</v>
          </cell>
          <cell r="B943">
            <v>174715.69635099999</v>
          </cell>
          <cell r="C943">
            <v>174715.69635099999</v>
          </cell>
        </row>
        <row r="944">
          <cell r="A944">
            <v>124940</v>
          </cell>
          <cell r="B944">
            <v>25588.719784999998</v>
          </cell>
          <cell r="C944">
            <v>25588.719784999998</v>
          </cell>
        </row>
        <row r="945">
          <cell r="A945">
            <v>124931</v>
          </cell>
          <cell r="B945">
            <v>32383.645374</v>
          </cell>
          <cell r="C945">
            <v>32383.645374</v>
          </cell>
        </row>
        <row r="946">
          <cell r="A946">
            <v>124467</v>
          </cell>
          <cell r="B946">
            <v>124029.88246299999</v>
          </cell>
          <cell r="C946">
            <v>124029.88246299999</v>
          </cell>
        </row>
        <row r="947">
          <cell r="A947">
            <v>124850</v>
          </cell>
          <cell r="B947">
            <v>0</v>
          </cell>
          <cell r="C947">
            <v>0</v>
          </cell>
        </row>
        <row r="948">
          <cell r="A948">
            <v>124215</v>
          </cell>
          <cell r="B948">
            <v>27335.41963</v>
          </cell>
          <cell r="C948">
            <v>27335.41963</v>
          </cell>
        </row>
        <row r="949">
          <cell r="A949">
            <v>124884</v>
          </cell>
          <cell r="B949">
            <v>0</v>
          </cell>
          <cell r="C949">
            <v>0</v>
          </cell>
        </row>
        <row r="950">
          <cell r="A950">
            <v>124058</v>
          </cell>
          <cell r="B950">
            <v>67674.752825000003</v>
          </cell>
          <cell r="C950">
            <v>67674.752825000003</v>
          </cell>
        </row>
        <row r="951">
          <cell r="A951">
            <v>123371</v>
          </cell>
          <cell r="B951">
            <v>163120.13314699999</v>
          </cell>
          <cell r="C951">
            <v>163120.13314699999</v>
          </cell>
        </row>
        <row r="952">
          <cell r="A952">
            <v>124057</v>
          </cell>
          <cell r="B952">
            <v>28161.775640999997</v>
          </cell>
          <cell r="C952">
            <v>28161.775640999997</v>
          </cell>
        </row>
        <row r="953">
          <cell r="A953">
            <v>120979</v>
          </cell>
          <cell r="B953">
            <v>1508253.369065</v>
          </cell>
          <cell r="C953">
            <v>1508253.369065</v>
          </cell>
        </row>
        <row r="954">
          <cell r="A954">
            <v>124487</v>
          </cell>
          <cell r="B954">
            <v>366673.711801</v>
          </cell>
          <cell r="C954">
            <v>366673.711801</v>
          </cell>
        </row>
        <row r="955">
          <cell r="A955">
            <v>122744</v>
          </cell>
          <cell r="B955">
            <v>44433.342237000012</v>
          </cell>
          <cell r="C955">
            <v>44433.342237000012</v>
          </cell>
        </row>
        <row r="956">
          <cell r="A956">
            <v>125913</v>
          </cell>
          <cell r="B956">
            <v>1611550.1727180001</v>
          </cell>
          <cell r="C956">
            <v>1611550.1727180001</v>
          </cell>
        </row>
        <row r="957">
          <cell r="A957">
            <v>126102</v>
          </cell>
          <cell r="B957">
            <v>263801.44327499997</v>
          </cell>
          <cell r="C957">
            <v>263801.44327499997</v>
          </cell>
        </row>
        <row r="958">
          <cell r="A958">
            <v>125361</v>
          </cell>
          <cell r="B958">
            <v>1360209.9152950004</v>
          </cell>
          <cell r="C958">
            <v>1360209.9152950004</v>
          </cell>
        </row>
        <row r="959">
          <cell r="A959">
            <v>124694</v>
          </cell>
          <cell r="B959">
            <v>225103.34446800002</v>
          </cell>
          <cell r="C959">
            <v>225103.34446800002</v>
          </cell>
        </row>
        <row r="960">
          <cell r="A960">
            <v>124695</v>
          </cell>
          <cell r="B960">
            <v>1844518.8674289996</v>
          </cell>
          <cell r="C960">
            <v>1844518.8674289996</v>
          </cell>
        </row>
        <row r="961">
          <cell r="A961">
            <v>125844</v>
          </cell>
          <cell r="B961">
            <v>1049714.9055290001</v>
          </cell>
          <cell r="C961">
            <v>1049714.9055290001</v>
          </cell>
        </row>
        <row r="962">
          <cell r="A962">
            <v>125438</v>
          </cell>
          <cell r="B962">
            <v>0</v>
          </cell>
          <cell r="C962">
            <v>0</v>
          </cell>
        </row>
        <row r="963">
          <cell r="A963">
            <v>123809</v>
          </cell>
          <cell r="B963">
            <v>129033.65054400003</v>
          </cell>
          <cell r="C963">
            <v>129033.65054400003</v>
          </cell>
        </row>
        <row r="964">
          <cell r="A964">
            <v>125861</v>
          </cell>
          <cell r="B964">
            <v>83178.566304000007</v>
          </cell>
          <cell r="C964">
            <v>83178.566304000007</v>
          </cell>
        </row>
        <row r="965">
          <cell r="A965">
            <v>125578</v>
          </cell>
          <cell r="B965">
            <v>1175002.9717790002</v>
          </cell>
          <cell r="C965">
            <v>1175002.9717790002</v>
          </cell>
        </row>
        <row r="966">
          <cell r="A966">
            <v>125319</v>
          </cell>
          <cell r="B966">
            <v>366727.48794100003</v>
          </cell>
          <cell r="C966">
            <v>366727.48794100003</v>
          </cell>
        </row>
        <row r="967">
          <cell r="A967">
            <v>125473</v>
          </cell>
          <cell r="B967">
            <v>1598758.9748740003</v>
          </cell>
          <cell r="C967">
            <v>1598758.9748740003</v>
          </cell>
        </row>
        <row r="968">
          <cell r="A968">
            <v>126099</v>
          </cell>
          <cell r="B968">
            <v>486735.46543099987</v>
          </cell>
          <cell r="C968">
            <v>486735.46543099987</v>
          </cell>
        </row>
        <row r="969">
          <cell r="A969">
            <v>125912</v>
          </cell>
          <cell r="B969">
            <v>157854.548408</v>
          </cell>
          <cell r="C969">
            <v>157854.548408</v>
          </cell>
        </row>
        <row r="970">
          <cell r="A970">
            <v>125055</v>
          </cell>
          <cell r="B970">
            <v>843506.94570399984</v>
          </cell>
          <cell r="C970">
            <v>843506.94570399984</v>
          </cell>
        </row>
        <row r="971">
          <cell r="A971">
            <v>125564</v>
          </cell>
          <cell r="B971">
            <v>459098.45717999991</v>
          </cell>
          <cell r="C971">
            <v>459098.45717999991</v>
          </cell>
        </row>
        <row r="972">
          <cell r="A972">
            <v>126338</v>
          </cell>
          <cell r="B972">
            <v>0</v>
          </cell>
          <cell r="C972">
            <v>0</v>
          </cell>
        </row>
        <row r="973">
          <cell r="A973">
            <v>125816</v>
          </cell>
          <cell r="B973">
            <v>337915.2801620001</v>
          </cell>
          <cell r="C973">
            <v>337915.2801620001</v>
          </cell>
        </row>
        <row r="974">
          <cell r="A974">
            <v>126109</v>
          </cell>
          <cell r="B974">
            <v>63473.078088000002</v>
          </cell>
          <cell r="C974">
            <v>63473.078088000002</v>
          </cell>
        </row>
        <row r="975">
          <cell r="A975">
            <v>125597</v>
          </cell>
          <cell r="B975">
            <v>2400.6429049999997</v>
          </cell>
          <cell r="C975">
            <v>2400.6429049999997</v>
          </cell>
        </row>
        <row r="976">
          <cell r="A976">
            <v>125766</v>
          </cell>
          <cell r="B976">
            <v>16992.960434000001</v>
          </cell>
          <cell r="C976">
            <v>16992.960434000001</v>
          </cell>
        </row>
        <row r="977">
          <cell r="A977">
            <v>125976</v>
          </cell>
          <cell r="B977">
            <v>35942.992531999997</v>
          </cell>
          <cell r="C977">
            <v>35942.992531999997</v>
          </cell>
        </row>
        <row r="978">
          <cell r="A978">
            <v>126141</v>
          </cell>
          <cell r="B978">
            <v>34566.440585999997</v>
          </cell>
          <cell r="C978">
            <v>34566.440585999997</v>
          </cell>
        </row>
        <row r="979">
          <cell r="A979">
            <v>125765</v>
          </cell>
          <cell r="B979">
            <v>33170.904178999997</v>
          </cell>
          <cell r="C979">
            <v>33170.904178999997</v>
          </cell>
        </row>
        <row r="980">
          <cell r="A980">
            <v>126638</v>
          </cell>
          <cell r="B980">
            <v>34065.443263000001</v>
          </cell>
          <cell r="C980">
            <v>34065.443263000001</v>
          </cell>
        </row>
        <row r="981">
          <cell r="A981">
            <v>126624</v>
          </cell>
          <cell r="B981">
            <v>32567.418924000001</v>
          </cell>
          <cell r="C981">
            <v>32567.418924000001</v>
          </cell>
        </row>
        <row r="982">
          <cell r="A982">
            <v>126585</v>
          </cell>
          <cell r="B982">
            <v>19632.690170000002</v>
          </cell>
          <cell r="C982">
            <v>19632.690170000002</v>
          </cell>
        </row>
        <row r="983">
          <cell r="A983">
            <v>126675</v>
          </cell>
          <cell r="B983">
            <v>57719.124511999995</v>
          </cell>
          <cell r="C983">
            <v>57719.124511999995</v>
          </cell>
        </row>
        <row r="984">
          <cell r="A984">
            <v>126558</v>
          </cell>
          <cell r="B984">
            <v>497109.32098600006</v>
          </cell>
          <cell r="C984">
            <v>497109.32098600006</v>
          </cell>
        </row>
        <row r="985">
          <cell r="A985">
            <v>126602</v>
          </cell>
          <cell r="B985">
            <v>454690.96667500003</v>
          </cell>
          <cell r="C985">
            <v>454690.96667500003</v>
          </cell>
        </row>
        <row r="986">
          <cell r="A986">
            <v>126375</v>
          </cell>
          <cell r="B986">
            <v>62624.588906999998</v>
          </cell>
          <cell r="C986">
            <v>62624.588906999998</v>
          </cell>
        </row>
        <row r="987">
          <cell r="A987">
            <v>125840</v>
          </cell>
          <cell r="B987">
            <v>1639823.8666530002</v>
          </cell>
          <cell r="C987">
            <v>1639823.8666530002</v>
          </cell>
        </row>
        <row r="988">
          <cell r="A988">
            <v>125841</v>
          </cell>
          <cell r="B988">
            <v>1790616.3264330002</v>
          </cell>
          <cell r="C988">
            <v>1790616.3264330002</v>
          </cell>
        </row>
        <row r="989">
          <cell r="A989">
            <v>126172</v>
          </cell>
          <cell r="B989">
            <v>3850.1182320000003</v>
          </cell>
          <cell r="C989">
            <v>3850.1182320000003</v>
          </cell>
        </row>
        <row r="990">
          <cell r="A990">
            <v>126239</v>
          </cell>
          <cell r="B990">
            <v>4375.5936860000002</v>
          </cell>
          <cell r="C990">
            <v>4375.5936860000002</v>
          </cell>
        </row>
        <row r="991">
          <cell r="A991">
            <v>126296</v>
          </cell>
          <cell r="B991">
            <v>0</v>
          </cell>
          <cell r="C991">
            <v>0</v>
          </cell>
        </row>
        <row r="992">
          <cell r="A992">
            <v>126275</v>
          </cell>
          <cell r="B992">
            <v>0</v>
          </cell>
          <cell r="C992">
            <v>0</v>
          </cell>
        </row>
        <row r="993">
          <cell r="A993">
            <v>123051</v>
          </cell>
          <cell r="B993">
            <v>0</v>
          </cell>
          <cell r="C993">
            <v>0</v>
          </cell>
        </row>
        <row r="994">
          <cell r="A994">
            <v>123062</v>
          </cell>
          <cell r="B994">
            <v>1791243.7159380002</v>
          </cell>
          <cell r="C994">
            <v>1287958.8165380002</v>
          </cell>
        </row>
        <row r="995">
          <cell r="A995">
            <v>117319</v>
          </cell>
          <cell r="B995">
            <v>1233765.3663230003</v>
          </cell>
          <cell r="C995">
            <v>1233765.3663230003</v>
          </cell>
        </row>
        <row r="996">
          <cell r="A996">
            <v>117311</v>
          </cell>
          <cell r="B996">
            <v>683754.81131999998</v>
          </cell>
          <cell r="C996">
            <v>683754.81131999998</v>
          </cell>
        </row>
        <row r="997">
          <cell r="A997">
            <v>117070</v>
          </cell>
          <cell r="B997">
            <v>1124549.5552469997</v>
          </cell>
          <cell r="C997">
            <v>1124549.5552469997</v>
          </cell>
        </row>
        <row r="998">
          <cell r="A998">
            <v>121549</v>
          </cell>
          <cell r="B998">
            <v>201727.38319200001</v>
          </cell>
          <cell r="C998">
            <v>201727.38319200001</v>
          </cell>
        </row>
        <row r="999">
          <cell r="A999">
            <v>120156</v>
          </cell>
          <cell r="B999">
            <v>1389156.3077660003</v>
          </cell>
          <cell r="C999">
            <v>1389156.3077660003</v>
          </cell>
        </row>
        <row r="1000">
          <cell r="A1000">
            <v>121533</v>
          </cell>
          <cell r="B1000">
            <v>47247.067701999993</v>
          </cell>
          <cell r="C1000">
            <v>47247.067701999993</v>
          </cell>
        </row>
        <row r="1001">
          <cell r="A1001">
            <v>121430</v>
          </cell>
          <cell r="B1001">
            <v>16243.031295999999</v>
          </cell>
          <cell r="C1001">
            <v>16243.031295999999</v>
          </cell>
        </row>
        <row r="1002">
          <cell r="A1002">
            <v>121613</v>
          </cell>
          <cell r="B1002">
            <v>555619.25848199986</v>
          </cell>
          <cell r="C1002">
            <v>555619.25848199986</v>
          </cell>
        </row>
        <row r="1003">
          <cell r="A1003">
            <v>120479</v>
          </cell>
          <cell r="B1003">
            <v>16638.590075</v>
          </cell>
          <cell r="C1003">
            <v>16638.590075</v>
          </cell>
        </row>
        <row r="1004">
          <cell r="A1004">
            <v>121483</v>
          </cell>
          <cell r="B1004">
            <v>16484.465182</v>
          </cell>
          <cell r="C1004">
            <v>16484.465182</v>
          </cell>
        </row>
        <row r="1005">
          <cell r="A1005">
            <v>120047</v>
          </cell>
          <cell r="B1005">
            <v>2976010.7416889998</v>
          </cell>
          <cell r="C1005">
            <v>2976010.7416889998</v>
          </cell>
        </row>
        <row r="1006">
          <cell r="A1006">
            <v>119984</v>
          </cell>
          <cell r="B1006">
            <v>35795.762488</v>
          </cell>
          <cell r="C1006">
            <v>35795.762488</v>
          </cell>
        </row>
        <row r="1007">
          <cell r="A1007">
            <v>121015</v>
          </cell>
          <cell r="B1007">
            <v>1448257.4227370003</v>
          </cell>
          <cell r="C1007">
            <v>1448257.4227370003</v>
          </cell>
        </row>
        <row r="1008">
          <cell r="A1008">
            <v>121021</v>
          </cell>
          <cell r="B1008">
            <v>1126956.9129869998</v>
          </cell>
          <cell r="C1008">
            <v>1126956.9129869998</v>
          </cell>
        </row>
        <row r="1009">
          <cell r="A1009">
            <v>121599</v>
          </cell>
          <cell r="B1009">
            <v>755049.76648700016</v>
          </cell>
          <cell r="C1009">
            <v>755049.76648700016</v>
          </cell>
        </row>
        <row r="1010">
          <cell r="A1010">
            <v>130953</v>
          </cell>
          <cell r="B1010">
            <v>7980577.9739789991</v>
          </cell>
          <cell r="C1010">
            <v>7980577.9739789991</v>
          </cell>
        </row>
        <row r="1011">
          <cell r="A1011">
            <v>125688</v>
          </cell>
          <cell r="B1011">
            <v>26080.100277000001</v>
          </cell>
          <cell r="C1011">
            <v>26080.100277000001</v>
          </cell>
        </row>
        <row r="1012">
          <cell r="A1012">
            <v>110962</v>
          </cell>
          <cell r="B1012">
            <v>393926.81856599991</v>
          </cell>
          <cell r="C1012">
            <v>393926.81856599991</v>
          </cell>
        </row>
        <row r="1013">
          <cell r="A1013">
            <v>111470</v>
          </cell>
          <cell r="B1013">
            <v>0</v>
          </cell>
          <cell r="C1013">
            <v>0</v>
          </cell>
        </row>
        <row r="1014">
          <cell r="A1014">
            <v>111750</v>
          </cell>
          <cell r="B1014">
            <v>0</v>
          </cell>
          <cell r="C1014">
            <v>0</v>
          </cell>
        </row>
        <row r="1015">
          <cell r="A1015">
            <v>110275</v>
          </cell>
          <cell r="B1015">
            <v>16302.342509000002</v>
          </cell>
          <cell r="C1015">
            <v>16302.342509000002</v>
          </cell>
        </row>
        <row r="1016">
          <cell r="A1016">
            <v>114684</v>
          </cell>
          <cell r="B1016">
            <v>282801.21135599999</v>
          </cell>
          <cell r="C1016">
            <v>282801.21135599999</v>
          </cell>
        </row>
        <row r="1017">
          <cell r="A1017">
            <v>111804</v>
          </cell>
          <cell r="B1017">
            <v>70740.312960999989</v>
          </cell>
          <cell r="C1017">
            <v>70740.312960999989</v>
          </cell>
        </row>
        <row r="1018">
          <cell r="A1018">
            <v>115426</v>
          </cell>
          <cell r="B1018">
            <v>239103.82907199999</v>
          </cell>
          <cell r="C1018">
            <v>239103.82907199999</v>
          </cell>
        </row>
        <row r="1019">
          <cell r="A1019">
            <v>111749</v>
          </cell>
          <cell r="B1019">
            <v>206586.71408400001</v>
          </cell>
          <cell r="C1019">
            <v>206586.71408400001</v>
          </cell>
        </row>
        <row r="1020">
          <cell r="A1020">
            <v>110276</v>
          </cell>
          <cell r="B1020">
            <v>0</v>
          </cell>
          <cell r="C1020">
            <v>0</v>
          </cell>
        </row>
        <row r="1021">
          <cell r="A1021">
            <v>115861</v>
          </cell>
          <cell r="B1021">
            <v>108077.59533800001</v>
          </cell>
          <cell r="C1021">
            <v>108077.59533800001</v>
          </cell>
        </row>
        <row r="1022">
          <cell r="A1022">
            <v>118454</v>
          </cell>
          <cell r="B1022">
            <v>944772.81774199975</v>
          </cell>
          <cell r="C1022">
            <v>944772.81774199975</v>
          </cell>
        </row>
        <row r="1023">
          <cell r="A1023">
            <v>117840</v>
          </cell>
          <cell r="B1023">
            <v>1469574.1543240002</v>
          </cell>
          <cell r="C1023">
            <v>1469574.1543240002</v>
          </cell>
        </row>
        <row r="1024">
          <cell r="A1024">
            <v>117901</v>
          </cell>
          <cell r="B1024">
            <v>282179.27947899996</v>
          </cell>
          <cell r="C1024">
            <v>282179.27947899996</v>
          </cell>
        </row>
        <row r="1025">
          <cell r="A1025">
            <v>116183</v>
          </cell>
          <cell r="B1025">
            <v>119605.83725500001</v>
          </cell>
          <cell r="C1025">
            <v>119605.83725500001</v>
          </cell>
        </row>
        <row r="1026">
          <cell r="A1026">
            <v>118459</v>
          </cell>
          <cell r="B1026">
            <v>411503.49699299992</v>
          </cell>
          <cell r="C1026">
            <v>411503.49699299992</v>
          </cell>
        </row>
        <row r="1027">
          <cell r="A1027">
            <v>118167</v>
          </cell>
          <cell r="B1027">
            <v>648848.8628</v>
          </cell>
          <cell r="C1027">
            <v>648848.8628</v>
          </cell>
        </row>
        <row r="1028">
          <cell r="A1028">
            <v>116595</v>
          </cell>
          <cell r="B1028">
            <v>288511.812256</v>
          </cell>
          <cell r="C1028">
            <v>288511.812256</v>
          </cell>
        </row>
        <row r="1029">
          <cell r="A1029">
            <v>114430</v>
          </cell>
          <cell r="B1029">
            <v>299418.01192600006</v>
          </cell>
          <cell r="C1029">
            <v>299418.01192600006</v>
          </cell>
        </row>
        <row r="1030">
          <cell r="A1030">
            <v>110258</v>
          </cell>
          <cell r="B1030">
            <v>392013.40864500008</v>
          </cell>
          <cell r="C1030">
            <v>392013.40864500008</v>
          </cell>
        </row>
        <row r="1031">
          <cell r="A1031">
            <v>116169</v>
          </cell>
          <cell r="B1031">
            <v>313767.67220699997</v>
          </cell>
          <cell r="C1031">
            <v>313767.67220699997</v>
          </cell>
        </row>
        <row r="1032">
          <cell r="A1032">
            <v>118604</v>
          </cell>
          <cell r="B1032">
            <v>210116.68165699995</v>
          </cell>
          <cell r="C1032">
            <v>210116.68165699995</v>
          </cell>
        </row>
        <row r="1033">
          <cell r="A1033">
            <v>110328</v>
          </cell>
          <cell r="B1033">
            <v>330324.12393400003</v>
          </cell>
          <cell r="C1033">
            <v>330324.12393400003</v>
          </cell>
        </row>
        <row r="1034">
          <cell r="A1034">
            <v>117853</v>
          </cell>
          <cell r="B1034">
            <v>598388.95165199996</v>
          </cell>
          <cell r="C1034">
            <v>598388.95165199996</v>
          </cell>
        </row>
        <row r="1035">
          <cell r="A1035">
            <v>116121</v>
          </cell>
          <cell r="B1035">
            <v>155138.31797199999</v>
          </cell>
          <cell r="C1035">
            <v>155138.31797199999</v>
          </cell>
        </row>
        <row r="1036">
          <cell r="A1036">
            <v>118603</v>
          </cell>
          <cell r="B1036">
            <v>0</v>
          </cell>
          <cell r="C1036">
            <v>0</v>
          </cell>
        </row>
        <row r="1037">
          <cell r="A1037">
            <v>123243</v>
          </cell>
          <cell r="B1037">
            <v>307972.35468500003</v>
          </cell>
          <cell r="C1037">
            <v>307972.35468500003</v>
          </cell>
        </row>
        <row r="1038">
          <cell r="A1038">
            <v>118674</v>
          </cell>
          <cell r="B1038">
            <v>468253.57231499994</v>
          </cell>
          <cell r="C1038">
            <v>468253.57231499994</v>
          </cell>
        </row>
        <row r="1039">
          <cell r="A1039">
            <v>123300</v>
          </cell>
          <cell r="B1039">
            <v>92985.494013000003</v>
          </cell>
          <cell r="C1039">
            <v>92985.494013000003</v>
          </cell>
        </row>
        <row r="1040">
          <cell r="A1040">
            <v>125274</v>
          </cell>
          <cell r="B1040">
            <v>226869.68276199998</v>
          </cell>
          <cell r="C1040">
            <v>226869.68276199998</v>
          </cell>
        </row>
        <row r="1041">
          <cell r="A1041">
            <v>124995</v>
          </cell>
          <cell r="B1041">
            <v>526393.585831</v>
          </cell>
          <cell r="C1041">
            <v>526393.585831</v>
          </cell>
        </row>
        <row r="1042">
          <cell r="A1042">
            <v>123264</v>
          </cell>
          <cell r="B1042">
            <v>953524.00252699992</v>
          </cell>
          <cell r="C1042">
            <v>953524.00252699992</v>
          </cell>
        </row>
        <row r="1043">
          <cell r="A1043">
            <v>123497</v>
          </cell>
          <cell r="B1043">
            <v>213850.06448599999</v>
          </cell>
          <cell r="C1043">
            <v>213850.06448599999</v>
          </cell>
        </row>
        <row r="1044">
          <cell r="A1044">
            <v>123299</v>
          </cell>
          <cell r="B1044">
            <v>1449514.4399880001</v>
          </cell>
          <cell r="C1044">
            <v>1449514.4399880001</v>
          </cell>
        </row>
        <row r="1045">
          <cell r="A1045">
            <v>126183</v>
          </cell>
          <cell r="B1045">
            <v>15221.098148999998</v>
          </cell>
          <cell r="C1045">
            <v>15221.098148999998</v>
          </cell>
        </row>
        <row r="1046">
          <cell r="A1046">
            <v>126160</v>
          </cell>
          <cell r="B1046">
            <v>16116.780563999999</v>
          </cell>
          <cell r="C1046">
            <v>16116.780563999999</v>
          </cell>
        </row>
        <row r="1047">
          <cell r="A1047">
            <v>123301</v>
          </cell>
          <cell r="B1047">
            <v>94556.763541000008</v>
          </cell>
          <cell r="C1047">
            <v>94556.763541000008</v>
          </cell>
        </row>
        <row r="1048">
          <cell r="A1048">
            <v>125292</v>
          </cell>
          <cell r="B1048">
            <v>187937.08099100002</v>
          </cell>
          <cell r="C1048">
            <v>187937.08099100002</v>
          </cell>
        </row>
        <row r="1049">
          <cell r="A1049">
            <v>123461</v>
          </cell>
          <cell r="B1049">
            <v>46865.015921000006</v>
          </cell>
          <cell r="C1049">
            <v>46865.015921000006</v>
          </cell>
        </row>
        <row r="1050">
          <cell r="A1050">
            <v>125047</v>
          </cell>
          <cell r="B1050">
            <v>696370.74043900007</v>
          </cell>
          <cell r="C1050">
            <v>696370.74043900007</v>
          </cell>
        </row>
        <row r="1051">
          <cell r="A1051">
            <v>126965</v>
          </cell>
          <cell r="B1051">
            <v>17786.874641999999</v>
          </cell>
          <cell r="C1051">
            <v>17786.874641999999</v>
          </cell>
        </row>
        <row r="1052">
          <cell r="A1052">
            <v>125953</v>
          </cell>
          <cell r="B1052">
            <v>60154.427882000004</v>
          </cell>
          <cell r="C1052">
            <v>60154.427882000004</v>
          </cell>
        </row>
        <row r="1053">
          <cell r="A1053">
            <v>126182</v>
          </cell>
          <cell r="B1053">
            <v>21458.028432999999</v>
          </cell>
          <cell r="C1053">
            <v>21458.028432999999</v>
          </cell>
        </row>
        <row r="1054">
          <cell r="A1054">
            <v>123242</v>
          </cell>
          <cell r="B1054">
            <v>329573.368801</v>
          </cell>
          <cell r="C1054">
            <v>329573.368801</v>
          </cell>
        </row>
        <row r="1055">
          <cell r="A1055">
            <v>127244</v>
          </cell>
          <cell r="B1055">
            <v>250575.36978199999</v>
          </cell>
          <cell r="C1055">
            <v>250575.36978199999</v>
          </cell>
        </row>
        <row r="1056">
          <cell r="A1056">
            <v>126218</v>
          </cell>
          <cell r="B1056">
            <v>503991.78299899993</v>
          </cell>
          <cell r="C1056">
            <v>503991.78299899993</v>
          </cell>
        </row>
        <row r="1057">
          <cell r="A1057">
            <v>120731</v>
          </cell>
          <cell r="B1057">
            <v>6865.2037620000001</v>
          </cell>
          <cell r="C1057">
            <v>6865.2037620000001</v>
          </cell>
        </row>
        <row r="1058">
          <cell r="A1058">
            <v>126619</v>
          </cell>
          <cell r="B1058">
            <v>121297.08597299999</v>
          </cell>
          <cell r="C1058">
            <v>121297.08597299999</v>
          </cell>
        </row>
        <row r="1059">
          <cell r="A1059">
            <v>126578</v>
          </cell>
          <cell r="B1059">
            <v>489884.04532299994</v>
          </cell>
          <cell r="C1059">
            <v>489884.04532299994</v>
          </cell>
        </row>
        <row r="1060">
          <cell r="A1060">
            <v>126303</v>
          </cell>
          <cell r="B1060">
            <v>21359.038661999999</v>
          </cell>
          <cell r="C1060">
            <v>21359.038661999999</v>
          </cell>
        </row>
        <row r="1061">
          <cell r="A1061">
            <v>125955</v>
          </cell>
          <cell r="B1061">
            <v>31795.859886000002</v>
          </cell>
          <cell r="C1061">
            <v>31795.859886000002</v>
          </cell>
        </row>
        <row r="1062">
          <cell r="A1062">
            <v>111866</v>
          </cell>
          <cell r="B1062">
            <v>1306508.7614569999</v>
          </cell>
          <cell r="C1062">
            <v>1306508.7614569999</v>
          </cell>
        </row>
        <row r="1063">
          <cell r="A1063">
            <v>120726</v>
          </cell>
          <cell r="B1063">
            <v>363337.44054799998</v>
          </cell>
          <cell r="C1063">
            <v>363337.44054799998</v>
          </cell>
        </row>
        <row r="1064">
          <cell r="A1064">
            <v>120728</v>
          </cell>
          <cell r="B1064">
            <v>566416.7567100001</v>
          </cell>
          <cell r="C1064">
            <v>566416.7567100001</v>
          </cell>
        </row>
        <row r="1065">
          <cell r="A1065">
            <v>120931</v>
          </cell>
          <cell r="B1065">
            <v>136036.34251600003</v>
          </cell>
          <cell r="C1065">
            <v>136036.34251600003</v>
          </cell>
        </row>
        <row r="1066">
          <cell r="A1066">
            <v>123566</v>
          </cell>
          <cell r="B1066">
            <v>0</v>
          </cell>
          <cell r="C1066">
            <v>0</v>
          </cell>
        </row>
        <row r="1067">
          <cell r="A1067">
            <v>121598</v>
          </cell>
          <cell r="B1067">
            <v>11745.263778</v>
          </cell>
          <cell r="C1067">
            <v>11745.263778</v>
          </cell>
        </row>
        <row r="1068">
          <cell r="A1068">
            <v>124196</v>
          </cell>
          <cell r="B1068">
            <v>353656.7019990001</v>
          </cell>
          <cell r="C1068">
            <v>353656.7019990001</v>
          </cell>
        </row>
        <row r="1069">
          <cell r="A1069">
            <v>123707</v>
          </cell>
          <cell r="B1069">
            <v>40082.076708000001</v>
          </cell>
          <cell r="C1069">
            <v>40082.076708000001</v>
          </cell>
        </row>
        <row r="1070">
          <cell r="A1070">
            <v>123186</v>
          </cell>
          <cell r="B1070">
            <v>10570.996316000001</v>
          </cell>
          <cell r="C1070">
            <v>10570.996316000001</v>
          </cell>
        </row>
        <row r="1071">
          <cell r="A1071">
            <v>126943</v>
          </cell>
          <cell r="B1071">
            <v>21975.541692999999</v>
          </cell>
          <cell r="C1071">
            <v>21975.541692999999</v>
          </cell>
        </row>
        <row r="1072">
          <cell r="A1072">
            <v>127291</v>
          </cell>
          <cell r="B1072">
            <v>0</v>
          </cell>
          <cell r="C1072">
            <v>0</v>
          </cell>
        </row>
        <row r="1073">
          <cell r="A1073">
            <v>123344</v>
          </cell>
          <cell r="B1073">
            <v>193596.544436</v>
          </cell>
          <cell r="C1073">
            <v>193596.544436</v>
          </cell>
        </row>
        <row r="1074">
          <cell r="A1074">
            <v>127095</v>
          </cell>
          <cell r="B1074">
            <v>81041.225599000012</v>
          </cell>
          <cell r="C1074">
            <v>81041.225599000012</v>
          </cell>
        </row>
        <row r="1075">
          <cell r="A1075">
            <v>127075</v>
          </cell>
          <cell r="B1075">
            <v>18209.717387000001</v>
          </cell>
          <cell r="C1075">
            <v>18209.717387000001</v>
          </cell>
        </row>
        <row r="1076">
          <cell r="A1076">
            <v>123888</v>
          </cell>
          <cell r="B1076">
            <v>8885.6978750000017</v>
          </cell>
          <cell r="C1076">
            <v>8885.6978750000017</v>
          </cell>
        </row>
        <row r="1077">
          <cell r="A1077">
            <v>123887</v>
          </cell>
          <cell r="B1077">
            <v>35584.988833000003</v>
          </cell>
          <cell r="C1077">
            <v>35584.988833000003</v>
          </cell>
        </row>
        <row r="1078">
          <cell r="A1078">
            <v>127176</v>
          </cell>
          <cell r="B1078">
            <v>4883.4537099999998</v>
          </cell>
          <cell r="C1078">
            <v>4883.4537099999998</v>
          </cell>
        </row>
        <row r="1079">
          <cell r="A1079">
            <v>127178</v>
          </cell>
          <cell r="B1079">
            <v>6836.8351929999999</v>
          </cell>
          <cell r="C1079">
            <v>6836.8351929999999</v>
          </cell>
        </row>
        <row r="1080">
          <cell r="A1080">
            <v>127177</v>
          </cell>
          <cell r="B1080">
            <v>15138.706501000001</v>
          </cell>
          <cell r="C1080">
            <v>15138.706501000001</v>
          </cell>
        </row>
        <row r="1081">
          <cell r="A1081">
            <v>125291</v>
          </cell>
          <cell r="B1081">
            <v>0</v>
          </cell>
          <cell r="C1081">
            <v>0</v>
          </cell>
        </row>
        <row r="1082">
          <cell r="A1082">
            <v>127228</v>
          </cell>
          <cell r="B1082">
            <v>102565.06812500002</v>
          </cell>
          <cell r="C1082">
            <v>102565.06812500002</v>
          </cell>
        </row>
        <row r="1083">
          <cell r="A1083">
            <v>127096</v>
          </cell>
          <cell r="B1083">
            <v>47783.915292000005</v>
          </cell>
          <cell r="C1083">
            <v>47783.915292000005</v>
          </cell>
        </row>
        <row r="1084">
          <cell r="A1084">
            <v>124360</v>
          </cell>
          <cell r="B1084">
            <v>85463.260093000004</v>
          </cell>
          <cell r="C1084">
            <v>85463.260093000004</v>
          </cell>
        </row>
        <row r="1085">
          <cell r="A1085">
            <v>121606</v>
          </cell>
          <cell r="B1085">
            <v>1721334.579749</v>
          </cell>
          <cell r="C1085">
            <v>1721334.579749</v>
          </cell>
        </row>
        <row r="1086">
          <cell r="A1086">
            <v>121468</v>
          </cell>
          <cell r="B1086">
            <v>1936203.380815</v>
          </cell>
          <cell r="C1086">
            <v>1936203.380815</v>
          </cell>
        </row>
        <row r="1087">
          <cell r="A1087">
            <v>123345</v>
          </cell>
          <cell r="B1087">
            <v>532804.86642199999</v>
          </cell>
          <cell r="C1087">
            <v>532804.86642199999</v>
          </cell>
        </row>
        <row r="1088">
          <cell r="A1088">
            <v>123468</v>
          </cell>
          <cell r="B1088">
            <v>713677.76030299999</v>
          </cell>
          <cell r="C1088">
            <v>713677.76030299999</v>
          </cell>
        </row>
        <row r="1089">
          <cell r="A1089">
            <v>125574</v>
          </cell>
          <cell r="B1089">
            <v>81301.722729000001</v>
          </cell>
          <cell r="C1089">
            <v>81301.722729000001</v>
          </cell>
        </row>
        <row r="1090">
          <cell r="A1090">
            <v>125516</v>
          </cell>
          <cell r="B1090">
            <v>333543.949907</v>
          </cell>
          <cell r="C1090">
            <v>333543.949907</v>
          </cell>
        </row>
        <row r="1091">
          <cell r="A1091">
            <v>125705</v>
          </cell>
          <cell r="B1091">
            <v>35122.767048000002</v>
          </cell>
          <cell r="C1091">
            <v>35122.767048000002</v>
          </cell>
        </row>
        <row r="1092">
          <cell r="A1092">
            <v>125420</v>
          </cell>
          <cell r="B1092">
            <v>1390405.2813979997</v>
          </cell>
          <cell r="C1092">
            <v>1390405.2813979997</v>
          </cell>
        </row>
        <row r="1093">
          <cell r="A1093">
            <v>121508</v>
          </cell>
          <cell r="B1093">
            <v>47483.676783000003</v>
          </cell>
          <cell r="C1093">
            <v>47483.676783000003</v>
          </cell>
        </row>
        <row r="1094">
          <cell r="A1094">
            <v>126912</v>
          </cell>
          <cell r="B1094">
            <v>0</v>
          </cell>
          <cell r="C1094">
            <v>0</v>
          </cell>
        </row>
        <row r="1095">
          <cell r="A1095">
            <v>123415</v>
          </cell>
          <cell r="B1095">
            <v>276353.56637199997</v>
          </cell>
          <cell r="C1095">
            <v>276353.56637199997</v>
          </cell>
        </row>
        <row r="1096">
          <cell r="A1096">
            <v>122064</v>
          </cell>
          <cell r="B1096">
            <v>2006638.6702980001</v>
          </cell>
          <cell r="C1096">
            <v>2006638.6702980001</v>
          </cell>
        </row>
        <row r="1097">
          <cell r="A1097">
            <v>122304</v>
          </cell>
          <cell r="B1097">
            <v>81429.665356000012</v>
          </cell>
          <cell r="C1097">
            <v>81429.665356000012</v>
          </cell>
        </row>
        <row r="1098">
          <cell r="A1098">
            <v>124236</v>
          </cell>
          <cell r="B1098">
            <v>2231217.1622550003</v>
          </cell>
          <cell r="C1098">
            <v>2231217.1622550003</v>
          </cell>
        </row>
        <row r="1099">
          <cell r="A1099">
            <v>124248</v>
          </cell>
          <cell r="B1099">
            <v>573874.81511099997</v>
          </cell>
          <cell r="C1099">
            <v>573874.81511099997</v>
          </cell>
        </row>
        <row r="1100">
          <cell r="A1100">
            <v>123238</v>
          </cell>
          <cell r="B1100">
            <v>947065.90773599991</v>
          </cell>
          <cell r="C1100">
            <v>947065.90773599991</v>
          </cell>
        </row>
        <row r="1101">
          <cell r="A1101">
            <v>122985</v>
          </cell>
          <cell r="B1101">
            <v>60938.794542000003</v>
          </cell>
          <cell r="C1101">
            <v>60938.794542000003</v>
          </cell>
        </row>
        <row r="1102">
          <cell r="A1102">
            <v>123053</v>
          </cell>
          <cell r="B1102">
            <v>737821.82820100011</v>
          </cell>
          <cell r="C1102">
            <v>737821.82820100011</v>
          </cell>
        </row>
        <row r="1103">
          <cell r="A1103">
            <v>123492</v>
          </cell>
          <cell r="B1103">
            <v>461333.069578</v>
          </cell>
          <cell r="C1103">
            <v>461333.069578</v>
          </cell>
        </row>
        <row r="1104">
          <cell r="A1104">
            <v>126678</v>
          </cell>
          <cell r="B1104">
            <v>4357128.9066730011</v>
          </cell>
          <cell r="C1104">
            <v>4357128.9066730011</v>
          </cell>
        </row>
        <row r="1105">
          <cell r="A1105">
            <v>127370</v>
          </cell>
          <cell r="B1105">
            <v>15652.960718999999</v>
          </cell>
          <cell r="C1105">
            <v>15652.960718999999</v>
          </cell>
        </row>
        <row r="1106">
          <cell r="A1106">
            <v>127372</v>
          </cell>
          <cell r="B1106">
            <v>10955.128424999999</v>
          </cell>
          <cell r="C1106">
            <v>10955.128424999999</v>
          </cell>
        </row>
        <row r="1107">
          <cell r="A1107">
            <v>128914</v>
          </cell>
          <cell r="B1107">
            <v>26815.773940999999</v>
          </cell>
          <cell r="C1107">
            <v>26815.773940999999</v>
          </cell>
        </row>
        <row r="1108">
          <cell r="A1108">
            <v>128811</v>
          </cell>
          <cell r="B1108">
            <v>70229.816581999999</v>
          </cell>
          <cell r="C1108">
            <v>70229.816581999999</v>
          </cell>
        </row>
        <row r="1109">
          <cell r="A1109">
            <v>128542</v>
          </cell>
          <cell r="B1109">
            <v>8015587.9497459987</v>
          </cell>
          <cell r="C1109">
            <v>8015587.9497459987</v>
          </cell>
        </row>
        <row r="1110">
          <cell r="A1110">
            <v>128839</v>
          </cell>
          <cell r="B1110">
            <v>22763.956623999999</v>
          </cell>
          <cell r="C1110">
            <v>22763.956623999999</v>
          </cell>
        </row>
        <row r="1111">
          <cell r="A1111">
            <v>129159</v>
          </cell>
          <cell r="B1111">
            <v>362313.18261500006</v>
          </cell>
          <cell r="C1111">
            <v>362313.18261500006</v>
          </cell>
        </row>
        <row r="1112">
          <cell r="A1112">
            <v>129374</v>
          </cell>
          <cell r="B1112">
            <v>113998.048847</v>
          </cell>
          <cell r="C1112">
            <v>113998.048847</v>
          </cell>
        </row>
        <row r="1113">
          <cell r="A1113">
            <v>127643</v>
          </cell>
          <cell r="B1113">
            <v>1427482.2480699997</v>
          </cell>
          <cell r="C1113">
            <v>1427482.2480699997</v>
          </cell>
        </row>
        <row r="1114">
          <cell r="A1114">
            <v>129326</v>
          </cell>
          <cell r="B1114">
            <v>14210.475513000001</v>
          </cell>
          <cell r="C1114">
            <v>14210.475513000001</v>
          </cell>
        </row>
        <row r="1115">
          <cell r="A1115">
            <v>127367</v>
          </cell>
          <cell r="B1115">
            <v>3753157.3520549997</v>
          </cell>
          <cell r="C1115">
            <v>3753157.3520549997</v>
          </cell>
        </row>
        <row r="1116">
          <cell r="A1116">
            <v>127366</v>
          </cell>
          <cell r="B1116">
            <v>506374.01932499994</v>
          </cell>
          <cell r="C1116">
            <v>506374.01932499994</v>
          </cell>
        </row>
        <row r="1117">
          <cell r="A1117">
            <v>129337</v>
          </cell>
          <cell r="B1117">
            <v>11383671.576417001</v>
          </cell>
          <cell r="C1117">
            <v>11383671.576417001</v>
          </cell>
        </row>
        <row r="1118">
          <cell r="A1118">
            <v>129361</v>
          </cell>
          <cell r="B1118">
            <v>466396.47972199996</v>
          </cell>
          <cell r="C1118">
            <v>466396.47972199996</v>
          </cell>
        </row>
        <row r="1119">
          <cell r="A1119">
            <v>128142</v>
          </cell>
          <cell r="B1119">
            <v>2571843.9803689998</v>
          </cell>
          <cell r="C1119">
            <v>2571843.9803689998</v>
          </cell>
        </row>
        <row r="1120">
          <cell r="A1120">
            <v>128915</v>
          </cell>
          <cell r="B1120">
            <v>25892.460850000003</v>
          </cell>
          <cell r="C1120">
            <v>25892.460850000003</v>
          </cell>
        </row>
        <row r="1121">
          <cell r="A1121">
            <v>127369</v>
          </cell>
          <cell r="B1121">
            <v>1910.7878040000001</v>
          </cell>
          <cell r="C1121">
            <v>1910.7878040000001</v>
          </cell>
        </row>
        <row r="1122">
          <cell r="A1122">
            <v>128287</v>
          </cell>
          <cell r="B1122">
            <v>17151.926708000003</v>
          </cell>
          <cell r="C1122">
            <v>17151.926708000003</v>
          </cell>
        </row>
        <row r="1123">
          <cell r="A1123">
            <v>129301</v>
          </cell>
          <cell r="B1123">
            <v>296853.83377000003</v>
          </cell>
          <cell r="C1123">
            <v>296853.83377000003</v>
          </cell>
        </row>
        <row r="1124">
          <cell r="A1124">
            <v>129426</v>
          </cell>
          <cell r="B1124">
            <v>180.321245</v>
          </cell>
          <cell r="C1124">
            <v>180.321245</v>
          </cell>
        </row>
        <row r="1125">
          <cell r="A1125">
            <v>127373</v>
          </cell>
          <cell r="B1125">
            <v>12696.654149999998</v>
          </cell>
          <cell r="C1125">
            <v>12696.654149999998</v>
          </cell>
        </row>
        <row r="1126">
          <cell r="A1126">
            <v>127117</v>
          </cell>
          <cell r="B1126">
            <v>1031969.221168</v>
          </cell>
          <cell r="C1126">
            <v>1031969.221168</v>
          </cell>
        </row>
        <row r="1127">
          <cell r="A1127">
            <v>128384</v>
          </cell>
          <cell r="B1127">
            <v>192630.23199</v>
          </cell>
          <cell r="C1127">
            <v>192630.23199</v>
          </cell>
        </row>
        <row r="1128">
          <cell r="A1128">
            <v>129392</v>
          </cell>
          <cell r="B1128">
            <v>153468.19653400002</v>
          </cell>
          <cell r="C1128">
            <v>153468.19653400002</v>
          </cell>
        </row>
        <row r="1129">
          <cell r="A1129">
            <v>128324</v>
          </cell>
          <cell r="B1129">
            <v>470301.1458629999</v>
          </cell>
          <cell r="C1129">
            <v>470301.1458629999</v>
          </cell>
        </row>
        <row r="1130">
          <cell r="A1130">
            <v>124678</v>
          </cell>
          <cell r="B1130">
            <v>333573.683342</v>
          </cell>
          <cell r="C1130">
            <v>333573.683342</v>
          </cell>
        </row>
        <row r="1131">
          <cell r="A1131">
            <v>128221</v>
          </cell>
          <cell r="B1131">
            <v>83050.660554999995</v>
          </cell>
          <cell r="C1131">
            <v>83050.660554999995</v>
          </cell>
        </row>
        <row r="1132">
          <cell r="A1132">
            <v>127107</v>
          </cell>
          <cell r="B1132">
            <v>108246.96886100002</v>
          </cell>
          <cell r="C1132">
            <v>108246.96886100002</v>
          </cell>
        </row>
        <row r="1133">
          <cell r="A1133">
            <v>127944</v>
          </cell>
          <cell r="B1133">
            <v>248966.58705999999</v>
          </cell>
          <cell r="C1133">
            <v>248966.58705999999</v>
          </cell>
        </row>
        <row r="1134">
          <cell r="A1134">
            <v>128325</v>
          </cell>
          <cell r="B1134">
            <v>88164.214873999998</v>
          </cell>
          <cell r="C1134">
            <v>88164.214873999998</v>
          </cell>
        </row>
        <row r="1135">
          <cell r="A1135">
            <v>128327</v>
          </cell>
          <cell r="B1135">
            <v>90558.331277999983</v>
          </cell>
          <cell r="C1135">
            <v>90558.331277999983</v>
          </cell>
        </row>
        <row r="1136">
          <cell r="A1136">
            <v>128326</v>
          </cell>
          <cell r="B1136">
            <v>89296.727672999987</v>
          </cell>
          <cell r="C1136">
            <v>89296.727672999987</v>
          </cell>
        </row>
        <row r="1137">
          <cell r="A1137">
            <v>129194</v>
          </cell>
          <cell r="B1137">
            <v>1444291.1148529996</v>
          </cell>
          <cell r="C1137">
            <v>1444291.1148529996</v>
          </cell>
        </row>
        <row r="1138">
          <cell r="A1138">
            <v>127970</v>
          </cell>
          <cell r="B1138">
            <v>42673.865034999995</v>
          </cell>
          <cell r="C1138">
            <v>42673.865034999995</v>
          </cell>
        </row>
        <row r="1139">
          <cell r="A1139">
            <v>129498</v>
          </cell>
          <cell r="B1139">
            <v>168947.76441800001</v>
          </cell>
          <cell r="C1139">
            <v>168947.76441800001</v>
          </cell>
        </row>
        <row r="1140">
          <cell r="A1140">
            <v>123202</v>
          </cell>
          <cell r="B1140">
            <v>486565.03124000004</v>
          </cell>
          <cell r="C1140">
            <v>486565.03124000004</v>
          </cell>
        </row>
        <row r="1141">
          <cell r="A1141">
            <v>122393</v>
          </cell>
          <cell r="B1141">
            <v>738606.20391999988</v>
          </cell>
          <cell r="C1141">
            <v>738606.20391999988</v>
          </cell>
        </row>
        <row r="1142">
          <cell r="A1142">
            <v>126978</v>
          </cell>
          <cell r="B1142">
            <v>21281.152905999999</v>
          </cell>
          <cell r="C1142">
            <v>21281.152905999999</v>
          </cell>
        </row>
        <row r="1143">
          <cell r="A1143">
            <v>126979</v>
          </cell>
          <cell r="B1143">
            <v>0</v>
          </cell>
          <cell r="C1143">
            <v>0</v>
          </cell>
        </row>
        <row r="1144">
          <cell r="A1144">
            <v>126981</v>
          </cell>
          <cell r="B1144">
            <v>0</v>
          </cell>
          <cell r="C1144">
            <v>0</v>
          </cell>
        </row>
        <row r="1145">
          <cell r="A1145">
            <v>129643</v>
          </cell>
          <cell r="B1145">
            <v>360627.10440699995</v>
          </cell>
          <cell r="C1145">
            <v>360627.10440699995</v>
          </cell>
        </row>
        <row r="1146">
          <cell r="A1146">
            <v>126980</v>
          </cell>
          <cell r="B1146">
            <v>0</v>
          </cell>
          <cell r="C1146">
            <v>0</v>
          </cell>
        </row>
        <row r="1147">
          <cell r="A1147">
            <v>126621</v>
          </cell>
          <cell r="B1147">
            <v>1113520.1353549999</v>
          </cell>
          <cell r="C1147">
            <v>1113520.1353549999</v>
          </cell>
        </row>
        <row r="1148">
          <cell r="A1148">
            <v>128292</v>
          </cell>
          <cell r="B1148">
            <v>76500.158031999992</v>
          </cell>
          <cell r="C1148">
            <v>76500.158031999992</v>
          </cell>
        </row>
        <row r="1149">
          <cell r="A1149">
            <v>127969</v>
          </cell>
          <cell r="B1149">
            <v>22271.542513999997</v>
          </cell>
          <cell r="C1149">
            <v>22271.542513999997</v>
          </cell>
        </row>
        <row r="1150">
          <cell r="A1150">
            <v>116574</v>
          </cell>
          <cell r="B1150">
            <v>18700.161031</v>
          </cell>
          <cell r="C1150">
            <v>18700.161031</v>
          </cell>
        </row>
        <row r="1151">
          <cell r="A1151">
            <v>116171</v>
          </cell>
          <cell r="B1151">
            <v>2513680.4513299996</v>
          </cell>
          <cell r="C1151">
            <v>2513680.4513299996</v>
          </cell>
        </row>
        <row r="1152">
          <cell r="A1152">
            <v>116895</v>
          </cell>
          <cell r="B1152">
            <v>3619962.1879720003</v>
          </cell>
          <cell r="C1152">
            <v>3547562.9439820009</v>
          </cell>
        </row>
        <row r="1153">
          <cell r="A1153">
            <v>116188</v>
          </cell>
          <cell r="B1153">
            <v>345648.26801900001</v>
          </cell>
          <cell r="C1153">
            <v>345648.26801900001</v>
          </cell>
        </row>
        <row r="1154">
          <cell r="A1154">
            <v>116327</v>
          </cell>
          <cell r="B1154">
            <v>352940.34163799987</v>
          </cell>
          <cell r="C1154">
            <v>352940.34163799987</v>
          </cell>
        </row>
        <row r="1155">
          <cell r="A1155">
            <v>116533</v>
          </cell>
          <cell r="B1155">
            <v>2156230.0844549998</v>
          </cell>
          <cell r="C1155">
            <v>2113105.4791649999</v>
          </cell>
        </row>
        <row r="1156">
          <cell r="A1156">
            <v>119040</v>
          </cell>
          <cell r="B1156">
            <v>240192.73037099995</v>
          </cell>
          <cell r="C1156">
            <v>240192.73037099995</v>
          </cell>
        </row>
        <row r="1157">
          <cell r="A1157">
            <v>116185</v>
          </cell>
          <cell r="B1157">
            <v>1035924.6325650002</v>
          </cell>
          <cell r="C1157">
            <v>1035924.6325650002</v>
          </cell>
        </row>
        <row r="1158">
          <cell r="A1158">
            <v>116432</v>
          </cell>
          <cell r="B1158">
            <v>1688499.6997619991</v>
          </cell>
          <cell r="C1158">
            <v>1688466.5649859991</v>
          </cell>
        </row>
        <row r="1159">
          <cell r="A1159">
            <v>116620</v>
          </cell>
          <cell r="B1159">
            <v>1099575.8782420007</v>
          </cell>
          <cell r="C1159">
            <v>1077586.1532839998</v>
          </cell>
        </row>
        <row r="1160">
          <cell r="A1160">
            <v>116268</v>
          </cell>
          <cell r="B1160">
            <v>220032.43079099999</v>
          </cell>
          <cell r="C1160">
            <v>220032.43079099999</v>
          </cell>
        </row>
        <row r="1161">
          <cell r="A1161">
            <v>119119</v>
          </cell>
          <cell r="B1161">
            <v>1389046.918578</v>
          </cell>
          <cell r="C1161">
            <v>1361265.98284</v>
          </cell>
        </row>
        <row r="1162">
          <cell r="A1162">
            <v>117637</v>
          </cell>
          <cell r="B1162">
            <v>3350745.6740719997</v>
          </cell>
          <cell r="C1162">
            <v>3283730.7631300003</v>
          </cell>
        </row>
        <row r="1163">
          <cell r="A1163">
            <v>116044</v>
          </cell>
          <cell r="B1163">
            <v>911790.12355100003</v>
          </cell>
          <cell r="C1163">
            <v>893554.32114499994</v>
          </cell>
        </row>
        <row r="1164">
          <cell r="A1164">
            <v>117849</v>
          </cell>
          <cell r="B1164">
            <v>714660.97531399992</v>
          </cell>
          <cell r="C1164">
            <v>700296.29793200002</v>
          </cell>
        </row>
        <row r="1165">
          <cell r="A1165">
            <v>119853</v>
          </cell>
          <cell r="B1165">
            <v>1811197.4600759998</v>
          </cell>
          <cell r="C1165">
            <v>1774973.5125729998</v>
          </cell>
        </row>
        <row r="1166">
          <cell r="A1166">
            <v>117308</v>
          </cell>
          <cell r="B1166">
            <v>128432.13081199999</v>
          </cell>
          <cell r="C1166">
            <v>128432.13081199999</v>
          </cell>
        </row>
        <row r="1167">
          <cell r="A1167">
            <v>118768</v>
          </cell>
          <cell r="B1167">
            <v>879580.17564400006</v>
          </cell>
          <cell r="C1167">
            <v>879580.17564400006</v>
          </cell>
        </row>
        <row r="1168">
          <cell r="A1168">
            <v>119855</v>
          </cell>
          <cell r="B1168">
            <v>2758640.2315529999</v>
          </cell>
          <cell r="C1168">
            <v>2703467.4271759992</v>
          </cell>
        </row>
        <row r="1169">
          <cell r="A1169">
            <v>119854</v>
          </cell>
          <cell r="B1169">
            <v>3078277.0509230006</v>
          </cell>
          <cell r="C1169">
            <v>3016711.5149730002</v>
          </cell>
        </row>
        <row r="1170">
          <cell r="A1170">
            <v>119799</v>
          </cell>
          <cell r="B1170">
            <v>1245377.2858520001</v>
          </cell>
          <cell r="C1170">
            <v>1220469.7378539997</v>
          </cell>
        </row>
        <row r="1171">
          <cell r="A1171">
            <v>124133</v>
          </cell>
          <cell r="B1171">
            <v>0</v>
          </cell>
          <cell r="C1171">
            <v>0</v>
          </cell>
        </row>
        <row r="1172">
          <cell r="A1172">
            <v>120161</v>
          </cell>
          <cell r="B1172">
            <v>0</v>
          </cell>
          <cell r="C1172">
            <v>0</v>
          </cell>
        </row>
        <row r="1173">
          <cell r="A1173">
            <v>119469</v>
          </cell>
          <cell r="B1173">
            <v>386202.57588899997</v>
          </cell>
          <cell r="C1173">
            <v>378439.90539500001</v>
          </cell>
        </row>
        <row r="1174">
          <cell r="A1174">
            <v>119628</v>
          </cell>
          <cell r="B1174">
            <v>715703.47843200003</v>
          </cell>
          <cell r="C1174">
            <v>715703.47843200003</v>
          </cell>
        </row>
        <row r="1175">
          <cell r="A1175">
            <v>120036</v>
          </cell>
          <cell r="B1175">
            <v>434734.16623999999</v>
          </cell>
          <cell r="C1175">
            <v>426039.48236300005</v>
          </cell>
        </row>
        <row r="1176">
          <cell r="A1176">
            <v>118064</v>
          </cell>
          <cell r="B1176">
            <v>1525040.9020829997</v>
          </cell>
          <cell r="C1176">
            <v>1525040.9020829997</v>
          </cell>
        </row>
        <row r="1177">
          <cell r="A1177">
            <v>117805</v>
          </cell>
          <cell r="B1177">
            <v>711580.30991800013</v>
          </cell>
          <cell r="C1177">
            <v>711580.30991800013</v>
          </cell>
        </row>
        <row r="1178">
          <cell r="A1178">
            <v>118189</v>
          </cell>
          <cell r="B1178">
            <v>1232665.2052260002</v>
          </cell>
          <cell r="C1178">
            <v>1232665.2052260002</v>
          </cell>
        </row>
        <row r="1179">
          <cell r="A1179">
            <v>118882</v>
          </cell>
          <cell r="B1179">
            <v>752524.16985200008</v>
          </cell>
          <cell r="C1179">
            <v>752524.16985200008</v>
          </cell>
        </row>
        <row r="1180">
          <cell r="A1180">
            <v>120042</v>
          </cell>
          <cell r="B1180">
            <v>654365.99684300006</v>
          </cell>
          <cell r="C1180">
            <v>654365.99684300006</v>
          </cell>
        </row>
        <row r="1181">
          <cell r="A1181">
            <v>119202</v>
          </cell>
          <cell r="B1181">
            <v>27791585.761094</v>
          </cell>
          <cell r="C1181">
            <v>27791585.761094</v>
          </cell>
        </row>
        <row r="1182">
          <cell r="A1182">
            <v>117739</v>
          </cell>
          <cell r="B1182">
            <v>12073513.094737001</v>
          </cell>
          <cell r="C1182">
            <v>12073513.094737001</v>
          </cell>
        </row>
        <row r="1183">
          <cell r="A1183">
            <v>118016</v>
          </cell>
          <cell r="B1183">
            <v>12082785.982693</v>
          </cell>
          <cell r="C1183">
            <v>12082785.982693</v>
          </cell>
        </row>
        <row r="1184">
          <cell r="A1184">
            <v>109005</v>
          </cell>
          <cell r="B1184">
            <v>10475981.648768999</v>
          </cell>
          <cell r="C1184">
            <v>10475981.648768999</v>
          </cell>
        </row>
        <row r="1185">
          <cell r="A1185">
            <v>108998</v>
          </cell>
          <cell r="B1185">
            <v>7093439.4428919991</v>
          </cell>
          <cell r="C1185">
            <v>7093439.4428919991</v>
          </cell>
        </row>
        <row r="1186">
          <cell r="A1186">
            <v>109089</v>
          </cell>
          <cell r="B1186">
            <v>6034564.4248339999</v>
          </cell>
          <cell r="C1186">
            <v>6034564.4248339999</v>
          </cell>
        </row>
        <row r="1187">
          <cell r="A1187">
            <v>108737</v>
          </cell>
          <cell r="B1187">
            <v>17714328.330362998</v>
          </cell>
          <cell r="C1187">
            <v>17714328.330362998</v>
          </cell>
        </row>
        <row r="1188">
          <cell r="A1188">
            <v>109088</v>
          </cell>
          <cell r="B1188">
            <v>7625956.5960620018</v>
          </cell>
          <cell r="C1188">
            <v>7625956.5960620018</v>
          </cell>
        </row>
        <row r="1189">
          <cell r="A1189">
            <v>126191</v>
          </cell>
          <cell r="B1189">
            <v>2051740.881515</v>
          </cell>
          <cell r="C1189">
            <v>2051740.881515</v>
          </cell>
        </row>
        <row r="1190">
          <cell r="A1190">
            <v>126188</v>
          </cell>
          <cell r="B1190">
            <v>12297553.518765002</v>
          </cell>
          <cell r="C1190">
            <v>12297553.518765002</v>
          </cell>
        </row>
        <row r="1191">
          <cell r="A1191">
            <v>125982</v>
          </cell>
          <cell r="B1191">
            <v>6810253.9249400003</v>
          </cell>
          <cell r="C1191">
            <v>6810253.9249400003</v>
          </cell>
        </row>
        <row r="1192">
          <cell r="A1192">
            <v>126190</v>
          </cell>
          <cell r="B1192">
            <v>905888.03691999998</v>
          </cell>
          <cell r="C1192">
            <v>905888.03691999998</v>
          </cell>
        </row>
        <row r="1193">
          <cell r="A1193">
            <v>125203</v>
          </cell>
          <cell r="B1193">
            <v>600727.63480300002</v>
          </cell>
          <cell r="C1193">
            <v>600727.63480300002</v>
          </cell>
        </row>
        <row r="1194">
          <cell r="A1194">
            <v>126189</v>
          </cell>
          <cell r="B1194">
            <v>1137496.3677359999</v>
          </cell>
          <cell r="C1194">
            <v>1137496.3677359999</v>
          </cell>
        </row>
        <row r="1195">
          <cell r="A1195">
            <v>117250</v>
          </cell>
          <cell r="B1195">
            <v>2992174.0753410002</v>
          </cell>
          <cell r="C1195">
            <v>2992174.0753410002</v>
          </cell>
        </row>
        <row r="1196">
          <cell r="A1196">
            <v>117040</v>
          </cell>
          <cell r="B1196">
            <v>0</v>
          </cell>
          <cell r="C1196">
            <v>0</v>
          </cell>
        </row>
        <row r="1197">
          <cell r="A1197">
            <v>118017</v>
          </cell>
          <cell r="B1197">
            <v>1922484.3691160001</v>
          </cell>
          <cell r="C1197">
            <v>1922484.3691160001</v>
          </cell>
        </row>
        <row r="1198">
          <cell r="A1198">
            <v>120215</v>
          </cell>
          <cell r="B1198">
            <v>1197456.1972069999</v>
          </cell>
          <cell r="C1198">
            <v>1197456.1972069999</v>
          </cell>
        </row>
        <row r="1199">
          <cell r="A1199">
            <v>120094</v>
          </cell>
          <cell r="B1199">
            <v>26279.927589999999</v>
          </cell>
          <cell r="C1199">
            <v>26279.927589999999</v>
          </cell>
        </row>
        <row r="1200">
          <cell r="A1200">
            <v>120216</v>
          </cell>
          <cell r="B1200">
            <v>2299975.1987099997</v>
          </cell>
          <cell r="C1200">
            <v>2299975.1987099997</v>
          </cell>
        </row>
        <row r="1201">
          <cell r="A1201">
            <v>118342</v>
          </cell>
          <cell r="B1201">
            <v>162939.51192600001</v>
          </cell>
          <cell r="C1201">
            <v>162939.51192600001</v>
          </cell>
        </row>
        <row r="1202">
          <cell r="A1202">
            <v>119090</v>
          </cell>
          <cell r="B1202">
            <v>1270127.1284460002</v>
          </cell>
          <cell r="C1202">
            <v>1270127.1284460002</v>
          </cell>
        </row>
        <row r="1203">
          <cell r="A1203">
            <v>117762</v>
          </cell>
          <cell r="B1203">
            <v>653461.87622399989</v>
          </cell>
          <cell r="C1203">
            <v>653461.87622399989</v>
          </cell>
        </row>
        <row r="1204">
          <cell r="A1204">
            <v>118784</v>
          </cell>
          <cell r="B1204">
            <v>3550280.0043299999</v>
          </cell>
          <cell r="C1204">
            <v>3550280.0043299999</v>
          </cell>
        </row>
        <row r="1205">
          <cell r="A1205">
            <v>123138</v>
          </cell>
          <cell r="B1205">
            <v>505723.87635699997</v>
          </cell>
          <cell r="C1205">
            <v>505723.87635699997</v>
          </cell>
        </row>
        <row r="1206">
          <cell r="A1206">
            <v>125378</v>
          </cell>
          <cell r="B1206">
            <v>3229302.7174129998</v>
          </cell>
          <cell r="C1206">
            <v>3229302.7174129998</v>
          </cell>
        </row>
        <row r="1207">
          <cell r="A1207">
            <v>125228</v>
          </cell>
          <cell r="B1207">
            <v>4761470.1437679995</v>
          </cell>
          <cell r="C1207">
            <v>4761470.1437679995</v>
          </cell>
        </row>
        <row r="1208">
          <cell r="A1208">
            <v>123999</v>
          </cell>
          <cell r="B1208">
            <v>810242.59364099998</v>
          </cell>
          <cell r="C1208">
            <v>810242.59364099998</v>
          </cell>
        </row>
        <row r="1209">
          <cell r="A1209">
            <v>126536</v>
          </cell>
          <cell r="B1209">
            <v>1853730.6838490004</v>
          </cell>
          <cell r="C1209">
            <v>1853730.6838490004</v>
          </cell>
        </row>
        <row r="1210">
          <cell r="A1210">
            <v>127022</v>
          </cell>
          <cell r="B1210">
            <v>1450409.572126</v>
          </cell>
          <cell r="C1210">
            <v>1450409.572126</v>
          </cell>
        </row>
        <row r="1211">
          <cell r="A1211">
            <v>127676</v>
          </cell>
          <cell r="B1211">
            <v>1912847.5485640001</v>
          </cell>
          <cell r="C1211">
            <v>1912847.5485640001</v>
          </cell>
        </row>
        <row r="1212">
          <cell r="A1212">
            <v>126987</v>
          </cell>
          <cell r="B1212">
            <v>517094.68429999996</v>
          </cell>
          <cell r="C1212">
            <v>517094.68429999996</v>
          </cell>
        </row>
        <row r="1213">
          <cell r="A1213">
            <v>123746</v>
          </cell>
          <cell r="B1213">
            <v>804100.96351200005</v>
          </cell>
          <cell r="C1213">
            <v>804100.96351200005</v>
          </cell>
        </row>
        <row r="1214">
          <cell r="A1214">
            <v>124518</v>
          </cell>
          <cell r="B1214">
            <v>19782.789783</v>
          </cell>
          <cell r="C1214">
            <v>19782.789783</v>
          </cell>
        </row>
        <row r="1215">
          <cell r="A1215">
            <v>126487</v>
          </cell>
          <cell r="B1215">
            <v>1133591.6287400003</v>
          </cell>
          <cell r="C1215">
            <v>1133591.6287400003</v>
          </cell>
        </row>
        <row r="1216">
          <cell r="A1216">
            <v>126913</v>
          </cell>
          <cell r="B1216">
            <v>15967.833569999997</v>
          </cell>
          <cell r="C1216">
            <v>15967.833569999997</v>
          </cell>
        </row>
        <row r="1217">
          <cell r="A1217">
            <v>127937</v>
          </cell>
          <cell r="B1217">
            <v>327878.64238099998</v>
          </cell>
          <cell r="C1217">
            <v>327878.64238099998</v>
          </cell>
        </row>
        <row r="1218">
          <cell r="A1218">
            <v>127843</v>
          </cell>
          <cell r="B1218">
            <v>44408.515165999997</v>
          </cell>
          <cell r="C1218">
            <v>44408.515165999997</v>
          </cell>
        </row>
        <row r="1219">
          <cell r="A1219">
            <v>127842</v>
          </cell>
          <cell r="B1219">
            <v>645919.87832599983</v>
          </cell>
          <cell r="C1219">
            <v>645919.87832599983</v>
          </cell>
        </row>
        <row r="1220">
          <cell r="A1220">
            <v>126881</v>
          </cell>
          <cell r="B1220">
            <v>1138294.3456430002</v>
          </cell>
          <cell r="C1220">
            <v>1138294.3456430002</v>
          </cell>
        </row>
        <row r="1221">
          <cell r="A1221">
            <v>127066</v>
          </cell>
          <cell r="B1221">
            <v>0</v>
          </cell>
          <cell r="C1221">
            <v>0</v>
          </cell>
        </row>
        <row r="1222">
          <cell r="A1222">
            <v>126901</v>
          </cell>
          <cell r="B1222">
            <v>749717.19413200009</v>
          </cell>
          <cell r="C1222">
            <v>749717.19413200009</v>
          </cell>
        </row>
        <row r="1223">
          <cell r="A1223">
            <v>136814</v>
          </cell>
          <cell r="B1223">
            <v>0</v>
          </cell>
          <cell r="C1223">
            <v>0</v>
          </cell>
        </row>
        <row r="1224">
          <cell r="A1224">
            <v>152690</v>
          </cell>
          <cell r="B1224">
            <v>0</v>
          </cell>
          <cell r="C1224">
            <v>0</v>
          </cell>
        </row>
        <row r="1225">
          <cell r="A1225">
            <v>153116</v>
          </cell>
          <cell r="B1225">
            <v>0</v>
          </cell>
          <cell r="C1225">
            <v>0</v>
          </cell>
        </row>
        <row r="1226">
          <cell r="A1226">
            <v>153499</v>
          </cell>
          <cell r="B1226">
            <v>0</v>
          </cell>
          <cell r="C1226">
            <v>0</v>
          </cell>
        </row>
        <row r="1227">
          <cell r="A1227">
            <v>146511</v>
          </cell>
          <cell r="B1227">
            <v>66803.753798000005</v>
          </cell>
          <cell r="C1227">
            <v>66803.753798000005</v>
          </cell>
        </row>
        <row r="1228">
          <cell r="A1228">
            <v>155747</v>
          </cell>
          <cell r="B1228">
            <v>0</v>
          </cell>
          <cell r="C1228">
            <v>0</v>
          </cell>
        </row>
        <row r="1229">
          <cell r="A1229">
            <v>153523</v>
          </cell>
          <cell r="B1229">
            <v>0</v>
          </cell>
          <cell r="C1229">
            <v>0</v>
          </cell>
        </row>
        <row r="1230">
          <cell r="A1230">
            <v>155671</v>
          </cell>
          <cell r="B1230">
            <v>0</v>
          </cell>
          <cell r="C1230">
            <v>0</v>
          </cell>
        </row>
        <row r="1231">
          <cell r="A1231">
            <v>122762</v>
          </cell>
          <cell r="B1231">
            <v>648282.60908400011</v>
          </cell>
          <cell r="C1231">
            <v>648282.60908400011</v>
          </cell>
        </row>
        <row r="1232">
          <cell r="A1232">
            <v>125356</v>
          </cell>
          <cell r="B1232">
            <v>9702286.4120709933</v>
          </cell>
          <cell r="C1232">
            <v>9702286.4120709933</v>
          </cell>
        </row>
        <row r="1233">
          <cell r="A1233">
            <v>125220</v>
          </cell>
          <cell r="B1233">
            <v>2257171.5571849998</v>
          </cell>
          <cell r="C1233">
            <v>2257171.5571849998</v>
          </cell>
        </row>
        <row r="1234">
          <cell r="A1234">
            <v>122298</v>
          </cell>
          <cell r="B1234">
            <v>450.80500899999998</v>
          </cell>
          <cell r="C1234">
            <v>450.80500899999998</v>
          </cell>
        </row>
        <row r="1235">
          <cell r="A1235">
            <v>121889</v>
          </cell>
          <cell r="B1235">
            <v>232107.10316900001</v>
          </cell>
          <cell r="C1235">
            <v>232107.10316900001</v>
          </cell>
        </row>
        <row r="1236">
          <cell r="A1236">
            <v>125454</v>
          </cell>
          <cell r="B1236">
            <v>11040624.226886999</v>
          </cell>
          <cell r="C1236">
            <v>11040624.226886999</v>
          </cell>
        </row>
        <row r="1237">
          <cell r="A1237">
            <v>116693</v>
          </cell>
          <cell r="B1237">
            <v>277130.69313200004</v>
          </cell>
          <cell r="C1237">
            <v>277130.69313200004</v>
          </cell>
        </row>
        <row r="1238">
          <cell r="A1238">
            <v>115458</v>
          </cell>
          <cell r="B1238">
            <v>456162.53899999987</v>
          </cell>
          <cell r="C1238">
            <v>447039.27156200004</v>
          </cell>
        </row>
        <row r="1239">
          <cell r="A1239">
            <v>117197</v>
          </cell>
          <cell r="B1239">
            <v>564837.95105000015</v>
          </cell>
          <cell r="C1239">
            <v>564837.95105000015</v>
          </cell>
        </row>
        <row r="1240">
          <cell r="A1240">
            <v>116705</v>
          </cell>
          <cell r="B1240">
            <v>216446.78648099999</v>
          </cell>
          <cell r="C1240">
            <v>216446.78648099999</v>
          </cell>
        </row>
        <row r="1241">
          <cell r="A1241">
            <v>125577</v>
          </cell>
          <cell r="B1241">
            <v>589145.11043800006</v>
          </cell>
          <cell r="C1241">
            <v>589145.11043800006</v>
          </cell>
        </row>
        <row r="1242">
          <cell r="A1242">
            <v>127512</v>
          </cell>
          <cell r="B1242">
            <v>207946.39369199998</v>
          </cell>
          <cell r="C1242">
            <v>207946.39369199998</v>
          </cell>
        </row>
        <row r="1243">
          <cell r="A1243">
            <v>127803</v>
          </cell>
          <cell r="B1243">
            <v>278762.19801699999</v>
          </cell>
          <cell r="C1243">
            <v>278762.19801699999</v>
          </cell>
        </row>
        <row r="1244">
          <cell r="A1244">
            <v>127681</v>
          </cell>
          <cell r="B1244">
            <v>147026.70681100001</v>
          </cell>
          <cell r="C1244">
            <v>147026.70681100001</v>
          </cell>
        </row>
        <row r="1245">
          <cell r="A1245">
            <v>125599</v>
          </cell>
          <cell r="B1245">
            <v>496557.28923100006</v>
          </cell>
          <cell r="C1245">
            <v>496557.28923100006</v>
          </cell>
        </row>
        <row r="1246">
          <cell r="A1246">
            <v>127884</v>
          </cell>
          <cell r="B1246">
            <v>790406.38606599986</v>
          </cell>
          <cell r="C1246">
            <v>774598.25699500018</v>
          </cell>
        </row>
        <row r="1247">
          <cell r="A1247">
            <v>126413</v>
          </cell>
          <cell r="B1247">
            <v>37264.028127999991</v>
          </cell>
          <cell r="C1247">
            <v>36518.745468000008</v>
          </cell>
        </row>
        <row r="1248">
          <cell r="A1248">
            <v>150946</v>
          </cell>
          <cell r="B1248">
            <v>41164.506987000001</v>
          </cell>
          <cell r="C1248">
            <v>41164.506987000001</v>
          </cell>
        </row>
        <row r="1249">
          <cell r="A1249">
            <v>125156</v>
          </cell>
          <cell r="B1249">
            <v>7884930.5925930096</v>
          </cell>
          <cell r="C1249">
            <v>7884930.5925930096</v>
          </cell>
        </row>
        <row r="1250">
          <cell r="A1250">
            <v>121743</v>
          </cell>
          <cell r="B1250">
            <v>255036.55850399999</v>
          </cell>
          <cell r="C1250">
            <v>255036.55850399999</v>
          </cell>
        </row>
        <row r="1251">
          <cell r="A1251">
            <v>121883</v>
          </cell>
          <cell r="B1251">
            <v>411726.04894800001</v>
          </cell>
          <cell r="C1251">
            <v>411726.04894800001</v>
          </cell>
        </row>
        <row r="1252">
          <cell r="A1252">
            <v>124844</v>
          </cell>
          <cell r="B1252">
            <v>145257.10318899999</v>
          </cell>
          <cell r="C1252">
            <v>145257.10318899999</v>
          </cell>
        </row>
        <row r="1253">
          <cell r="A1253">
            <v>124514</v>
          </cell>
          <cell r="B1253">
            <v>55204.190045999996</v>
          </cell>
          <cell r="C1253">
            <v>55204.190045999996</v>
          </cell>
        </row>
        <row r="1254">
          <cell r="A1254">
            <v>124682</v>
          </cell>
          <cell r="B1254">
            <v>711330.11827699991</v>
          </cell>
          <cell r="C1254">
            <v>711330.11827699991</v>
          </cell>
        </row>
        <row r="1255">
          <cell r="A1255">
            <v>124683</v>
          </cell>
          <cell r="B1255">
            <v>754414.02805299999</v>
          </cell>
          <cell r="C1255">
            <v>754414.02805299999</v>
          </cell>
        </row>
        <row r="1256">
          <cell r="A1256">
            <v>124543</v>
          </cell>
          <cell r="B1256">
            <v>0</v>
          </cell>
          <cell r="C1256">
            <v>0</v>
          </cell>
        </row>
        <row r="1257">
          <cell r="A1257">
            <v>124384</v>
          </cell>
          <cell r="B1257">
            <v>208601.581423</v>
          </cell>
          <cell r="C1257">
            <v>208601.581423</v>
          </cell>
        </row>
        <row r="1258">
          <cell r="A1258">
            <v>122952</v>
          </cell>
          <cell r="B1258">
            <v>193568.617959</v>
          </cell>
          <cell r="C1258">
            <v>193568.617959</v>
          </cell>
        </row>
        <row r="1259">
          <cell r="A1259">
            <v>124841</v>
          </cell>
          <cell r="B1259">
            <v>61923.201055999998</v>
          </cell>
          <cell r="C1259">
            <v>61923.201055999998</v>
          </cell>
        </row>
        <row r="1260">
          <cell r="A1260">
            <v>124758</v>
          </cell>
          <cell r="B1260">
            <v>165701.24702400001</v>
          </cell>
          <cell r="C1260">
            <v>165701.24702400001</v>
          </cell>
        </row>
        <row r="1261">
          <cell r="A1261">
            <v>124664</v>
          </cell>
          <cell r="B1261">
            <v>42499.21284</v>
          </cell>
          <cell r="C1261">
            <v>42499.21284</v>
          </cell>
        </row>
        <row r="1262">
          <cell r="A1262">
            <v>124734</v>
          </cell>
          <cell r="B1262">
            <v>146716.21551499999</v>
          </cell>
          <cell r="C1262">
            <v>146716.21551499999</v>
          </cell>
        </row>
        <row r="1263">
          <cell r="A1263">
            <v>124084</v>
          </cell>
          <cell r="B1263">
            <v>364408.06343199994</v>
          </cell>
          <cell r="C1263">
            <v>364408.06343199994</v>
          </cell>
        </row>
        <row r="1264">
          <cell r="A1264">
            <v>122612</v>
          </cell>
          <cell r="B1264">
            <v>36618.800909999998</v>
          </cell>
          <cell r="C1264">
            <v>36618.800909999998</v>
          </cell>
        </row>
        <row r="1265">
          <cell r="A1265">
            <v>122614</v>
          </cell>
          <cell r="B1265">
            <v>328320.18913700001</v>
          </cell>
          <cell r="C1265">
            <v>328320.18913700001</v>
          </cell>
        </row>
        <row r="1266">
          <cell r="A1266">
            <v>122337</v>
          </cell>
          <cell r="B1266">
            <v>18903.574205999998</v>
          </cell>
          <cell r="C1266">
            <v>18903.574205999998</v>
          </cell>
        </row>
        <row r="1267">
          <cell r="A1267">
            <v>122699</v>
          </cell>
          <cell r="B1267">
            <v>167413.88631199999</v>
          </cell>
          <cell r="C1267">
            <v>167413.88631199999</v>
          </cell>
        </row>
        <row r="1268">
          <cell r="A1268">
            <v>122486</v>
          </cell>
          <cell r="B1268">
            <v>581691.31318599987</v>
          </cell>
          <cell r="C1268">
            <v>581691.31318599987</v>
          </cell>
        </row>
        <row r="1269">
          <cell r="A1269">
            <v>121881</v>
          </cell>
          <cell r="B1269">
            <v>377412.29118300002</v>
          </cell>
          <cell r="C1269">
            <v>377412.29118300002</v>
          </cell>
        </row>
        <row r="1270">
          <cell r="A1270">
            <v>123638</v>
          </cell>
          <cell r="B1270">
            <v>427096.17061999987</v>
          </cell>
          <cell r="C1270">
            <v>427096.17061999987</v>
          </cell>
        </row>
        <row r="1271">
          <cell r="A1271">
            <v>123938</v>
          </cell>
          <cell r="B1271">
            <v>312941.03301099996</v>
          </cell>
          <cell r="C1271">
            <v>312941.03301099996</v>
          </cell>
        </row>
        <row r="1272">
          <cell r="A1272">
            <v>121185</v>
          </cell>
          <cell r="B1272">
            <v>27495.048502999998</v>
          </cell>
          <cell r="C1272">
            <v>27495.048502999998</v>
          </cell>
        </row>
        <row r="1273">
          <cell r="A1273">
            <v>124071</v>
          </cell>
          <cell r="B1273">
            <v>525780.18871100002</v>
          </cell>
          <cell r="C1273">
            <v>525780.18871100002</v>
          </cell>
        </row>
        <row r="1274">
          <cell r="A1274">
            <v>124073</v>
          </cell>
          <cell r="B1274">
            <v>996181.58253999997</v>
          </cell>
          <cell r="C1274">
            <v>996181.58253999997</v>
          </cell>
        </row>
        <row r="1275">
          <cell r="A1275">
            <v>122651</v>
          </cell>
          <cell r="B1275">
            <v>240989.25477600002</v>
          </cell>
          <cell r="C1275">
            <v>240989.25477600002</v>
          </cell>
        </row>
        <row r="1276">
          <cell r="A1276">
            <v>121184</v>
          </cell>
          <cell r="B1276">
            <v>116866.34678399999</v>
          </cell>
          <cell r="C1276">
            <v>116866.34678399999</v>
          </cell>
        </row>
        <row r="1277">
          <cell r="A1277">
            <v>122828</v>
          </cell>
          <cell r="B1277">
            <v>99307.643337999994</v>
          </cell>
          <cell r="C1277">
            <v>99307.643337999994</v>
          </cell>
        </row>
        <row r="1278">
          <cell r="A1278">
            <v>124237</v>
          </cell>
          <cell r="B1278">
            <v>138648.45410600002</v>
          </cell>
          <cell r="C1278">
            <v>138648.45410600002</v>
          </cell>
        </row>
        <row r="1279">
          <cell r="A1279">
            <v>123780</v>
          </cell>
          <cell r="B1279">
            <v>646536.83109599992</v>
          </cell>
          <cell r="C1279">
            <v>646536.83109599992</v>
          </cell>
        </row>
        <row r="1280">
          <cell r="A1280">
            <v>124839</v>
          </cell>
          <cell r="B1280">
            <v>42266.820137000002</v>
          </cell>
          <cell r="C1280">
            <v>42266.820137000002</v>
          </cell>
        </row>
        <row r="1281">
          <cell r="A1281">
            <v>123699</v>
          </cell>
          <cell r="B1281">
            <v>145.13375099999999</v>
          </cell>
          <cell r="C1281">
            <v>145.13375099999999</v>
          </cell>
        </row>
        <row r="1282">
          <cell r="A1282">
            <v>124230</v>
          </cell>
          <cell r="B1282">
            <v>230806.331702</v>
          </cell>
          <cell r="C1282">
            <v>230806.331702</v>
          </cell>
        </row>
        <row r="1283">
          <cell r="A1283">
            <v>123698</v>
          </cell>
          <cell r="B1283">
            <v>145.04235499999999</v>
          </cell>
          <cell r="C1283">
            <v>145.04235499999999</v>
          </cell>
        </row>
        <row r="1284">
          <cell r="A1284">
            <v>122768</v>
          </cell>
          <cell r="B1284">
            <v>0</v>
          </cell>
          <cell r="C1284">
            <v>0</v>
          </cell>
        </row>
        <row r="1285">
          <cell r="A1285">
            <v>124587</v>
          </cell>
          <cell r="B1285">
            <v>367413.88742100005</v>
          </cell>
          <cell r="C1285">
            <v>367413.88742100005</v>
          </cell>
        </row>
        <row r="1286">
          <cell r="A1286">
            <v>124799</v>
          </cell>
          <cell r="B1286">
            <v>84888.310849999994</v>
          </cell>
          <cell r="C1286">
            <v>84888.310849999994</v>
          </cell>
        </row>
        <row r="1287">
          <cell r="A1287">
            <v>124339</v>
          </cell>
          <cell r="B1287">
            <v>17169.562125</v>
          </cell>
          <cell r="C1287">
            <v>17169.562125</v>
          </cell>
        </row>
        <row r="1288">
          <cell r="A1288">
            <v>124631</v>
          </cell>
          <cell r="B1288">
            <v>29389.401536000001</v>
          </cell>
          <cell r="C1288">
            <v>29389.401536000001</v>
          </cell>
        </row>
        <row r="1289">
          <cell r="A1289">
            <v>121154</v>
          </cell>
          <cell r="B1289">
            <v>13617.136074999999</v>
          </cell>
          <cell r="C1289">
            <v>13617.136074999999</v>
          </cell>
        </row>
        <row r="1290">
          <cell r="A1290">
            <v>124787</v>
          </cell>
          <cell r="B1290">
            <v>19591.186984</v>
          </cell>
          <cell r="C1290">
            <v>19591.186984</v>
          </cell>
        </row>
        <row r="1291">
          <cell r="A1291">
            <v>124628</v>
          </cell>
          <cell r="B1291">
            <v>90652.637933999998</v>
          </cell>
          <cell r="C1291">
            <v>90652.637933999998</v>
          </cell>
        </row>
        <row r="1292">
          <cell r="A1292">
            <v>121495</v>
          </cell>
          <cell r="B1292">
            <v>599036.32332300011</v>
          </cell>
          <cell r="C1292">
            <v>599036.32332300011</v>
          </cell>
        </row>
        <row r="1293">
          <cell r="A1293">
            <v>123532</v>
          </cell>
          <cell r="B1293">
            <v>19002.334325</v>
          </cell>
          <cell r="C1293">
            <v>19002.334325</v>
          </cell>
        </row>
        <row r="1294">
          <cell r="A1294">
            <v>124901</v>
          </cell>
          <cell r="B1294">
            <v>0</v>
          </cell>
          <cell r="C1294">
            <v>0</v>
          </cell>
        </row>
        <row r="1295">
          <cell r="A1295">
            <v>124915</v>
          </cell>
          <cell r="B1295">
            <v>0</v>
          </cell>
          <cell r="C1295">
            <v>0</v>
          </cell>
        </row>
        <row r="1296">
          <cell r="A1296">
            <v>124960</v>
          </cell>
          <cell r="B1296">
            <v>0</v>
          </cell>
          <cell r="C1296">
            <v>0</v>
          </cell>
        </row>
        <row r="1297">
          <cell r="A1297">
            <v>124843</v>
          </cell>
          <cell r="B1297">
            <v>22478.686008000001</v>
          </cell>
          <cell r="C1297">
            <v>22478.686008000001</v>
          </cell>
        </row>
        <row r="1298">
          <cell r="A1298">
            <v>123962</v>
          </cell>
          <cell r="B1298">
            <v>0</v>
          </cell>
          <cell r="C1298">
            <v>0</v>
          </cell>
        </row>
        <row r="1299">
          <cell r="A1299">
            <v>121886</v>
          </cell>
          <cell r="B1299">
            <v>327368.82733500004</v>
          </cell>
          <cell r="C1299">
            <v>327368.82733500004</v>
          </cell>
        </row>
        <row r="1300">
          <cell r="A1300">
            <v>122541</v>
          </cell>
          <cell r="B1300">
            <v>282709.38306600001</v>
          </cell>
          <cell r="C1300">
            <v>282709.38306600001</v>
          </cell>
        </row>
        <row r="1301">
          <cell r="A1301">
            <v>121432</v>
          </cell>
          <cell r="B1301">
            <v>36076.358948999994</v>
          </cell>
          <cell r="C1301">
            <v>36076.358948999994</v>
          </cell>
        </row>
        <row r="1302">
          <cell r="A1302">
            <v>122540</v>
          </cell>
          <cell r="B1302">
            <v>18479.410746000001</v>
          </cell>
          <cell r="C1302">
            <v>18479.410746000001</v>
          </cell>
        </row>
        <row r="1303">
          <cell r="A1303">
            <v>124364</v>
          </cell>
          <cell r="B1303">
            <v>0</v>
          </cell>
          <cell r="C1303">
            <v>0</v>
          </cell>
        </row>
        <row r="1304">
          <cell r="A1304">
            <v>119863</v>
          </cell>
          <cell r="B1304">
            <v>2091609.3460569999</v>
          </cell>
          <cell r="C1304">
            <v>2091609.3460569999</v>
          </cell>
        </row>
        <row r="1305">
          <cell r="A1305">
            <v>119835</v>
          </cell>
          <cell r="B1305">
            <v>65612.582972999997</v>
          </cell>
          <cell r="C1305">
            <v>65612.582972999997</v>
          </cell>
        </row>
        <row r="1306">
          <cell r="A1306">
            <v>123541</v>
          </cell>
          <cell r="B1306">
            <v>13660.392071000002</v>
          </cell>
          <cell r="C1306">
            <v>13660.392071000002</v>
          </cell>
        </row>
        <row r="1307">
          <cell r="A1307">
            <v>123507</v>
          </cell>
          <cell r="B1307">
            <v>0</v>
          </cell>
          <cell r="C1307">
            <v>0</v>
          </cell>
        </row>
        <row r="1308">
          <cell r="A1308">
            <v>121530</v>
          </cell>
          <cell r="B1308">
            <v>14377.676617000001</v>
          </cell>
          <cell r="C1308">
            <v>14377.676617000001</v>
          </cell>
        </row>
        <row r="1309">
          <cell r="A1309">
            <v>125267</v>
          </cell>
          <cell r="B1309">
            <v>37534.736254999996</v>
          </cell>
          <cell r="C1309">
            <v>37534.736254999996</v>
          </cell>
        </row>
        <row r="1310">
          <cell r="A1310">
            <v>123506</v>
          </cell>
          <cell r="B1310">
            <v>10795.565644</v>
          </cell>
          <cell r="C1310">
            <v>10795.565644</v>
          </cell>
        </row>
        <row r="1311">
          <cell r="A1311">
            <v>123584</v>
          </cell>
          <cell r="B1311">
            <v>39958.977037999997</v>
          </cell>
          <cell r="C1311">
            <v>39958.977037999997</v>
          </cell>
        </row>
        <row r="1312">
          <cell r="A1312">
            <v>125836</v>
          </cell>
          <cell r="B1312">
            <v>1058507.381481</v>
          </cell>
          <cell r="C1312">
            <v>1058507.381481</v>
          </cell>
        </row>
        <row r="1313">
          <cell r="A1313">
            <v>126024</v>
          </cell>
          <cell r="B1313">
            <v>739964.13482499984</v>
          </cell>
          <cell r="C1313">
            <v>739964.13482499984</v>
          </cell>
        </row>
        <row r="1314">
          <cell r="A1314">
            <v>125503</v>
          </cell>
          <cell r="B1314">
            <v>2996354.4919800013</v>
          </cell>
          <cell r="C1314">
            <v>2996354.4919800013</v>
          </cell>
        </row>
        <row r="1315">
          <cell r="A1315">
            <v>125920</v>
          </cell>
          <cell r="B1315">
            <v>1497656.9749499997</v>
          </cell>
          <cell r="C1315">
            <v>1497656.9749499997</v>
          </cell>
        </row>
        <row r="1316">
          <cell r="A1316">
            <v>125827</v>
          </cell>
          <cell r="B1316">
            <v>41988.394119999997</v>
          </cell>
          <cell r="C1316">
            <v>41988.394119999997</v>
          </cell>
        </row>
        <row r="1317">
          <cell r="A1317">
            <v>124632</v>
          </cell>
          <cell r="B1317">
            <v>150743.54358700002</v>
          </cell>
          <cell r="C1317">
            <v>150743.54358700002</v>
          </cell>
        </row>
        <row r="1318">
          <cell r="A1318">
            <v>124169</v>
          </cell>
          <cell r="B1318">
            <v>0</v>
          </cell>
          <cell r="C1318">
            <v>0</v>
          </cell>
        </row>
        <row r="1319">
          <cell r="A1319">
            <v>125853</v>
          </cell>
          <cell r="B1319">
            <v>60033.671415999997</v>
          </cell>
          <cell r="C1319">
            <v>60033.671415999997</v>
          </cell>
        </row>
        <row r="1320">
          <cell r="A1320">
            <v>125937</v>
          </cell>
          <cell r="B1320">
            <v>893695.73531799996</v>
          </cell>
          <cell r="C1320">
            <v>893695.73531799996</v>
          </cell>
        </row>
        <row r="1321">
          <cell r="A1321">
            <v>125985</v>
          </cell>
          <cell r="B1321">
            <v>34430.351280999996</v>
          </cell>
          <cell r="C1321">
            <v>34430.351280999996</v>
          </cell>
        </row>
        <row r="1322">
          <cell r="A1322">
            <v>125870</v>
          </cell>
          <cell r="B1322">
            <v>1832675.162635</v>
          </cell>
          <cell r="C1322">
            <v>1832675.162635</v>
          </cell>
        </row>
        <row r="1323">
          <cell r="A1323">
            <v>125302</v>
          </cell>
          <cell r="B1323">
            <v>200158.79421300002</v>
          </cell>
          <cell r="C1323">
            <v>200158.79421300002</v>
          </cell>
        </row>
        <row r="1324">
          <cell r="A1324">
            <v>126304</v>
          </cell>
          <cell r="B1324">
            <v>957566.63881699997</v>
          </cell>
          <cell r="C1324">
            <v>957566.63881699997</v>
          </cell>
        </row>
        <row r="1325">
          <cell r="A1325">
            <v>126670</v>
          </cell>
          <cell r="B1325">
            <v>42565.881508999977</v>
          </cell>
          <cell r="C1325">
            <v>42565.881508999977</v>
          </cell>
        </row>
        <row r="1326">
          <cell r="A1326">
            <v>125780</v>
          </cell>
          <cell r="B1326">
            <v>48754.353675000006</v>
          </cell>
          <cell r="C1326">
            <v>48754.353675000006</v>
          </cell>
        </row>
        <row r="1327">
          <cell r="A1327">
            <v>126586</v>
          </cell>
          <cell r="B1327">
            <v>0</v>
          </cell>
          <cell r="C1327">
            <v>0</v>
          </cell>
        </row>
        <row r="1328">
          <cell r="A1328">
            <v>126490</v>
          </cell>
          <cell r="B1328">
            <v>0</v>
          </cell>
          <cell r="C1328">
            <v>0</v>
          </cell>
        </row>
        <row r="1329">
          <cell r="A1329">
            <v>125950</v>
          </cell>
          <cell r="B1329">
            <v>50777.202072999993</v>
          </cell>
          <cell r="C1329">
            <v>50777.202072999993</v>
          </cell>
        </row>
        <row r="1330">
          <cell r="A1330">
            <v>126123</v>
          </cell>
          <cell r="B1330">
            <v>249945.66289300003</v>
          </cell>
          <cell r="C1330">
            <v>249945.66289300003</v>
          </cell>
        </row>
        <row r="1331">
          <cell r="A1331">
            <v>126079</v>
          </cell>
          <cell r="B1331">
            <v>0</v>
          </cell>
          <cell r="C1331">
            <v>0</v>
          </cell>
        </row>
        <row r="1332">
          <cell r="A1332">
            <v>134201</v>
          </cell>
          <cell r="B1332">
            <v>2150.2042970000002</v>
          </cell>
          <cell r="C1332">
            <v>2150.2042970000002</v>
          </cell>
        </row>
        <row r="1333">
          <cell r="A1333">
            <v>119212</v>
          </cell>
          <cell r="B1333">
            <v>382112.76885100023</v>
          </cell>
          <cell r="C1333">
            <v>382112.76885100023</v>
          </cell>
        </row>
        <row r="1334">
          <cell r="A1334">
            <v>119220</v>
          </cell>
          <cell r="B1334">
            <v>1566281.681777</v>
          </cell>
          <cell r="C1334">
            <v>1566281.681777</v>
          </cell>
        </row>
        <row r="1335">
          <cell r="A1335">
            <v>118907</v>
          </cell>
          <cell r="B1335">
            <v>579409.79053300037</v>
          </cell>
          <cell r="C1335">
            <v>579409.79053300037</v>
          </cell>
        </row>
        <row r="1336">
          <cell r="A1336">
            <v>118019</v>
          </cell>
          <cell r="B1336">
            <v>96159.71286699998</v>
          </cell>
          <cell r="C1336">
            <v>96159.71286699998</v>
          </cell>
        </row>
        <row r="1337">
          <cell r="A1337">
            <v>118930</v>
          </cell>
          <cell r="B1337">
            <v>489055.95037800015</v>
          </cell>
          <cell r="C1337">
            <v>489055.95037800015</v>
          </cell>
        </row>
        <row r="1338">
          <cell r="A1338">
            <v>118692</v>
          </cell>
          <cell r="B1338">
            <v>760786.33398200036</v>
          </cell>
          <cell r="C1338">
            <v>760786.33398200036</v>
          </cell>
        </row>
        <row r="1339">
          <cell r="A1339">
            <v>118954</v>
          </cell>
          <cell r="B1339">
            <v>674252.18935299991</v>
          </cell>
          <cell r="C1339">
            <v>674252.18935299991</v>
          </cell>
        </row>
        <row r="1340">
          <cell r="A1340">
            <v>118811</v>
          </cell>
          <cell r="B1340">
            <v>348566.04931300011</v>
          </cell>
          <cell r="C1340">
            <v>348566.04931300011</v>
          </cell>
        </row>
        <row r="1341">
          <cell r="A1341">
            <v>120965</v>
          </cell>
          <cell r="B1341">
            <v>285225.28745299991</v>
          </cell>
          <cell r="C1341">
            <v>285225.28745299991</v>
          </cell>
        </row>
        <row r="1342">
          <cell r="A1342">
            <v>121554</v>
          </cell>
          <cell r="B1342">
            <v>235409.87639900003</v>
          </cell>
          <cell r="C1342">
            <v>235409.87639900003</v>
          </cell>
        </row>
        <row r="1343">
          <cell r="A1343">
            <v>121592</v>
          </cell>
          <cell r="B1343">
            <v>740669.230522</v>
          </cell>
          <cell r="C1343">
            <v>740669.230522</v>
          </cell>
        </row>
        <row r="1344">
          <cell r="A1344">
            <v>119710</v>
          </cell>
          <cell r="B1344">
            <v>346124.63689600001</v>
          </cell>
          <cell r="C1344">
            <v>346124.63689600001</v>
          </cell>
        </row>
        <row r="1345">
          <cell r="A1345">
            <v>121443</v>
          </cell>
          <cell r="B1345">
            <v>2591964.3456709995</v>
          </cell>
          <cell r="C1345">
            <v>2591964.3456709995</v>
          </cell>
        </row>
        <row r="1346">
          <cell r="A1346">
            <v>120905</v>
          </cell>
          <cell r="B1346">
            <v>0</v>
          </cell>
          <cell r="C1346">
            <v>0</v>
          </cell>
        </row>
        <row r="1347">
          <cell r="A1347">
            <v>121435</v>
          </cell>
          <cell r="B1347">
            <v>0</v>
          </cell>
          <cell r="C1347">
            <v>0</v>
          </cell>
        </row>
        <row r="1348">
          <cell r="A1348">
            <v>121583</v>
          </cell>
          <cell r="B1348">
            <v>488964.38232299994</v>
          </cell>
          <cell r="C1348">
            <v>488964.38232299994</v>
          </cell>
        </row>
        <row r="1349">
          <cell r="A1349">
            <v>121587</v>
          </cell>
          <cell r="B1349">
            <v>155.28812300000001</v>
          </cell>
          <cell r="C1349">
            <v>155.28812300000001</v>
          </cell>
        </row>
        <row r="1350">
          <cell r="A1350">
            <v>121578</v>
          </cell>
          <cell r="B1350">
            <v>270.25911000000002</v>
          </cell>
          <cell r="C1350">
            <v>270.25911000000002</v>
          </cell>
        </row>
        <row r="1351">
          <cell r="A1351">
            <v>121436</v>
          </cell>
          <cell r="B1351">
            <v>11939.247385000001</v>
          </cell>
          <cell r="C1351">
            <v>11939.247385000001</v>
          </cell>
        </row>
        <row r="1352">
          <cell r="A1352">
            <v>121543</v>
          </cell>
          <cell r="B1352">
            <v>245.6901</v>
          </cell>
          <cell r="C1352">
            <v>245.6901</v>
          </cell>
        </row>
        <row r="1353">
          <cell r="A1353">
            <v>121217</v>
          </cell>
          <cell r="B1353">
            <v>507403.61881799996</v>
          </cell>
          <cell r="C1353">
            <v>507403.61881799996</v>
          </cell>
        </row>
        <row r="1354">
          <cell r="A1354">
            <v>121134</v>
          </cell>
          <cell r="B1354">
            <v>6742.2316650000002</v>
          </cell>
          <cell r="C1354">
            <v>6742.2316650000002</v>
          </cell>
        </row>
        <row r="1355">
          <cell r="A1355">
            <v>121240</v>
          </cell>
          <cell r="B1355">
            <v>57199.311626999995</v>
          </cell>
          <cell r="C1355">
            <v>57199.311626999995</v>
          </cell>
        </row>
        <row r="1356">
          <cell r="A1356">
            <v>121401</v>
          </cell>
          <cell r="B1356">
            <v>628.02682200000004</v>
          </cell>
          <cell r="C1356">
            <v>628.02682200000004</v>
          </cell>
        </row>
        <row r="1357">
          <cell r="A1357">
            <v>120790</v>
          </cell>
          <cell r="B1357">
            <v>203.92278300000001</v>
          </cell>
          <cell r="C1357">
            <v>203.92278300000001</v>
          </cell>
        </row>
        <row r="1358">
          <cell r="A1358">
            <v>121133</v>
          </cell>
          <cell r="B1358">
            <v>0</v>
          </cell>
          <cell r="C1358">
            <v>0</v>
          </cell>
        </row>
        <row r="1359">
          <cell r="A1359">
            <v>121657</v>
          </cell>
          <cell r="B1359">
            <v>202625.54844400001</v>
          </cell>
          <cell r="C1359">
            <v>202625.54844400001</v>
          </cell>
        </row>
        <row r="1360">
          <cell r="A1360">
            <v>119885</v>
          </cell>
          <cell r="B1360">
            <v>95419.054812999995</v>
          </cell>
          <cell r="C1360">
            <v>95419.054812999995</v>
          </cell>
        </row>
        <row r="1361">
          <cell r="A1361">
            <v>121249</v>
          </cell>
          <cell r="B1361">
            <v>0</v>
          </cell>
          <cell r="C1361">
            <v>0</v>
          </cell>
        </row>
        <row r="1362">
          <cell r="A1362">
            <v>119886</v>
          </cell>
          <cell r="B1362">
            <v>321879.09487300011</v>
          </cell>
          <cell r="C1362">
            <v>321879.09487300011</v>
          </cell>
        </row>
        <row r="1363">
          <cell r="A1363">
            <v>121538</v>
          </cell>
          <cell r="B1363">
            <v>255.11620199999999</v>
          </cell>
          <cell r="C1363">
            <v>255.11620199999999</v>
          </cell>
        </row>
        <row r="1364">
          <cell r="A1364">
            <v>119887</v>
          </cell>
          <cell r="B1364">
            <v>161508.531174</v>
          </cell>
          <cell r="C1364">
            <v>161508.531174</v>
          </cell>
        </row>
        <row r="1365">
          <cell r="A1365">
            <v>120975</v>
          </cell>
          <cell r="B1365">
            <v>1442806.7632220001</v>
          </cell>
          <cell r="C1365">
            <v>1442806.7632220001</v>
          </cell>
        </row>
        <row r="1366">
          <cell r="A1366">
            <v>120396</v>
          </cell>
          <cell r="B1366">
            <v>416060.29574799997</v>
          </cell>
          <cell r="C1366">
            <v>416060.29574799997</v>
          </cell>
        </row>
        <row r="1367">
          <cell r="A1367">
            <v>121445</v>
          </cell>
          <cell r="B1367">
            <v>101986.205071</v>
          </cell>
          <cell r="C1367">
            <v>101986.205071</v>
          </cell>
        </row>
        <row r="1368">
          <cell r="A1368">
            <v>120393</v>
          </cell>
          <cell r="B1368">
            <v>564690.82459000009</v>
          </cell>
          <cell r="C1368">
            <v>564690.82459000009</v>
          </cell>
        </row>
        <row r="1369">
          <cell r="A1369">
            <v>120716</v>
          </cell>
          <cell r="B1369">
            <v>176736.59415700001</v>
          </cell>
          <cell r="C1369">
            <v>176736.59415700001</v>
          </cell>
        </row>
        <row r="1370">
          <cell r="A1370">
            <v>120395</v>
          </cell>
          <cell r="B1370">
            <v>112253.501685</v>
          </cell>
          <cell r="C1370">
            <v>112253.501685</v>
          </cell>
        </row>
        <row r="1371">
          <cell r="A1371">
            <v>120896</v>
          </cell>
          <cell r="B1371">
            <v>124805.40732699998</v>
          </cell>
          <cell r="C1371">
            <v>124805.40732699998</v>
          </cell>
        </row>
        <row r="1372">
          <cell r="A1372">
            <v>120856</v>
          </cell>
          <cell r="B1372">
            <v>2275252.4004540006</v>
          </cell>
          <cell r="C1372">
            <v>2275252.4004540006</v>
          </cell>
        </row>
        <row r="1373">
          <cell r="A1373">
            <v>117823</v>
          </cell>
          <cell r="B1373">
            <v>227764.72759099997</v>
          </cell>
          <cell r="C1373">
            <v>227764.72759099997</v>
          </cell>
        </row>
        <row r="1374">
          <cell r="A1374">
            <v>119409</v>
          </cell>
          <cell r="B1374">
            <v>401964.43077500002</v>
          </cell>
          <cell r="C1374">
            <v>401964.43077500002</v>
          </cell>
        </row>
        <row r="1375">
          <cell r="A1375">
            <v>120921</v>
          </cell>
          <cell r="B1375">
            <v>85464.489926999988</v>
          </cell>
          <cell r="C1375">
            <v>85464.489926999988</v>
          </cell>
        </row>
        <row r="1376">
          <cell r="A1376">
            <v>120761</v>
          </cell>
          <cell r="B1376">
            <v>238863.972507</v>
          </cell>
          <cell r="C1376">
            <v>238863.972507</v>
          </cell>
        </row>
        <row r="1377">
          <cell r="A1377">
            <v>119790</v>
          </cell>
          <cell r="B1377">
            <v>155.28812300000001</v>
          </cell>
          <cell r="C1377">
            <v>155.28812300000001</v>
          </cell>
        </row>
        <row r="1378">
          <cell r="A1378">
            <v>119739</v>
          </cell>
          <cell r="B1378">
            <v>147.41406000000001</v>
          </cell>
          <cell r="C1378">
            <v>147.41406000000001</v>
          </cell>
        </row>
        <row r="1379">
          <cell r="A1379">
            <v>117129</v>
          </cell>
          <cell r="B1379">
            <v>503929.92307200003</v>
          </cell>
          <cell r="C1379">
            <v>503929.92307200003</v>
          </cell>
        </row>
        <row r="1380">
          <cell r="A1380">
            <v>117517</v>
          </cell>
          <cell r="B1380">
            <v>391751.64688700007</v>
          </cell>
          <cell r="C1380">
            <v>391751.64688700007</v>
          </cell>
        </row>
        <row r="1381">
          <cell r="A1381">
            <v>120438</v>
          </cell>
          <cell r="B1381">
            <v>479503.27872399997</v>
          </cell>
          <cell r="C1381">
            <v>479503.27872399997</v>
          </cell>
        </row>
        <row r="1382">
          <cell r="A1382">
            <v>119996</v>
          </cell>
          <cell r="B1382">
            <v>119704.34765099997</v>
          </cell>
          <cell r="C1382">
            <v>119704.34765099997</v>
          </cell>
        </row>
        <row r="1383">
          <cell r="A1383">
            <v>119305</v>
          </cell>
          <cell r="B1383">
            <v>99.477534000000006</v>
          </cell>
          <cell r="C1383">
            <v>99.477534000000006</v>
          </cell>
        </row>
        <row r="1384">
          <cell r="A1384">
            <v>119304</v>
          </cell>
          <cell r="B1384">
            <v>776024.11061700014</v>
          </cell>
          <cell r="C1384">
            <v>776024.11061700014</v>
          </cell>
        </row>
        <row r="1385">
          <cell r="A1385">
            <v>117773</v>
          </cell>
          <cell r="B1385">
            <v>393665.44121300004</v>
          </cell>
          <cell r="C1385">
            <v>393665.44121300004</v>
          </cell>
        </row>
        <row r="1386">
          <cell r="A1386">
            <v>117296</v>
          </cell>
          <cell r="B1386">
            <v>200583.90587299998</v>
          </cell>
          <cell r="C1386">
            <v>200583.90587299998</v>
          </cell>
        </row>
        <row r="1387">
          <cell r="A1387">
            <v>117404</v>
          </cell>
          <cell r="B1387">
            <v>0</v>
          </cell>
          <cell r="C1387">
            <v>0</v>
          </cell>
        </row>
        <row r="1388">
          <cell r="A1388">
            <v>117379</v>
          </cell>
          <cell r="B1388">
            <v>84.026014000000004</v>
          </cell>
          <cell r="C1388">
            <v>84.026014000000004</v>
          </cell>
        </row>
        <row r="1389">
          <cell r="A1389">
            <v>117069</v>
          </cell>
          <cell r="B1389">
            <v>4155.0605080000005</v>
          </cell>
          <cell r="C1389">
            <v>4155.0605080000005</v>
          </cell>
        </row>
        <row r="1390">
          <cell r="A1390">
            <v>117066</v>
          </cell>
          <cell r="B1390">
            <v>348630.42333200003</v>
          </cell>
          <cell r="C1390">
            <v>348630.42333200003</v>
          </cell>
        </row>
        <row r="1391">
          <cell r="A1391">
            <v>117068</v>
          </cell>
          <cell r="B1391">
            <v>229891.94079399997</v>
          </cell>
          <cell r="C1391">
            <v>229891.94079399997</v>
          </cell>
        </row>
        <row r="1392">
          <cell r="A1392">
            <v>117065</v>
          </cell>
          <cell r="B1392">
            <v>112972.95174200002</v>
          </cell>
          <cell r="C1392">
            <v>112972.95174200002</v>
          </cell>
        </row>
        <row r="1393">
          <cell r="A1393">
            <v>116953</v>
          </cell>
          <cell r="B1393">
            <v>199034.839259</v>
          </cell>
          <cell r="C1393">
            <v>199034.839259</v>
          </cell>
        </row>
        <row r="1394">
          <cell r="A1394">
            <v>117520</v>
          </cell>
          <cell r="B1394">
            <v>4596.581475</v>
          </cell>
          <cell r="C1394">
            <v>4596.581475</v>
          </cell>
        </row>
        <row r="1395">
          <cell r="A1395">
            <v>116983</v>
          </cell>
          <cell r="B1395">
            <v>149086.73787900005</v>
          </cell>
          <cell r="C1395">
            <v>149086.73787900005</v>
          </cell>
        </row>
        <row r="1396">
          <cell r="A1396">
            <v>116981</v>
          </cell>
          <cell r="B1396">
            <v>118191.14921100003</v>
          </cell>
          <cell r="C1396">
            <v>118191.14921100003</v>
          </cell>
        </row>
        <row r="1397">
          <cell r="A1397">
            <v>116928</v>
          </cell>
          <cell r="B1397">
            <v>595478.97168800002</v>
          </cell>
          <cell r="C1397">
            <v>595478.97168800002</v>
          </cell>
        </row>
        <row r="1398">
          <cell r="A1398">
            <v>125025</v>
          </cell>
          <cell r="B1398">
            <v>328475.77352600003</v>
          </cell>
          <cell r="C1398">
            <v>328475.77352600003</v>
          </cell>
        </row>
        <row r="1399">
          <cell r="A1399">
            <v>125023</v>
          </cell>
          <cell r="B1399">
            <v>83881.532662999991</v>
          </cell>
          <cell r="C1399">
            <v>83881.532662999991</v>
          </cell>
        </row>
        <row r="1400">
          <cell r="A1400">
            <v>124128</v>
          </cell>
          <cell r="B1400">
            <v>29197.444911999999</v>
          </cell>
          <cell r="C1400">
            <v>29197.444911999999</v>
          </cell>
        </row>
        <row r="1401">
          <cell r="A1401">
            <v>130962</v>
          </cell>
          <cell r="B1401">
            <v>4938734.0117530022</v>
          </cell>
          <cell r="C1401">
            <v>4938734.0117530022</v>
          </cell>
        </row>
        <row r="1402">
          <cell r="A1402">
            <v>118585</v>
          </cell>
          <cell r="B1402">
            <v>0</v>
          </cell>
          <cell r="C1402">
            <v>0</v>
          </cell>
        </row>
        <row r="1403">
          <cell r="A1403">
            <v>118613</v>
          </cell>
          <cell r="B1403">
            <v>188454.86804099998</v>
          </cell>
          <cell r="C1403">
            <v>188454.86804099998</v>
          </cell>
        </row>
        <row r="1404">
          <cell r="A1404">
            <v>118067</v>
          </cell>
          <cell r="B1404">
            <v>485542.11771099997</v>
          </cell>
          <cell r="C1404">
            <v>485542.11771099997</v>
          </cell>
        </row>
        <row r="1405">
          <cell r="A1405">
            <v>118668</v>
          </cell>
          <cell r="B1405">
            <v>781611.14836800005</v>
          </cell>
          <cell r="C1405">
            <v>781611.14836800005</v>
          </cell>
        </row>
        <row r="1406">
          <cell r="A1406">
            <v>114341</v>
          </cell>
          <cell r="B1406">
            <v>296332.870727</v>
          </cell>
          <cell r="C1406">
            <v>296332.870727</v>
          </cell>
        </row>
        <row r="1407">
          <cell r="A1407">
            <v>114988</v>
          </cell>
          <cell r="B1407">
            <v>10779.876135999999</v>
          </cell>
          <cell r="C1407">
            <v>10779.876135999999</v>
          </cell>
        </row>
        <row r="1408">
          <cell r="A1408">
            <v>114989</v>
          </cell>
          <cell r="B1408">
            <v>6791.1354299999985</v>
          </cell>
          <cell r="C1408">
            <v>6791.1354299999985</v>
          </cell>
        </row>
        <row r="1409">
          <cell r="A1409">
            <v>114987</v>
          </cell>
          <cell r="B1409">
            <v>5322.0688199999995</v>
          </cell>
          <cell r="C1409">
            <v>5322.0688199999995</v>
          </cell>
        </row>
        <row r="1410">
          <cell r="A1410">
            <v>114977</v>
          </cell>
          <cell r="B1410">
            <v>4452.8696209999998</v>
          </cell>
          <cell r="C1410">
            <v>4452.8696209999998</v>
          </cell>
        </row>
        <row r="1411">
          <cell r="A1411">
            <v>114984</v>
          </cell>
          <cell r="B1411">
            <v>4375.4203929999994</v>
          </cell>
          <cell r="C1411">
            <v>4375.4203929999994</v>
          </cell>
        </row>
        <row r="1412">
          <cell r="A1412">
            <v>114985</v>
          </cell>
          <cell r="B1412">
            <v>10877.353318000001</v>
          </cell>
          <cell r="C1412">
            <v>10877.353318000001</v>
          </cell>
        </row>
        <row r="1413">
          <cell r="A1413">
            <v>118161</v>
          </cell>
          <cell r="B1413">
            <v>0</v>
          </cell>
          <cell r="C1413">
            <v>0</v>
          </cell>
        </row>
        <row r="1414">
          <cell r="A1414">
            <v>118586</v>
          </cell>
          <cell r="B1414">
            <v>28114.026855</v>
          </cell>
          <cell r="C1414">
            <v>28114.026855</v>
          </cell>
        </row>
        <row r="1415">
          <cell r="A1415">
            <v>118160</v>
          </cell>
          <cell r="B1415">
            <v>0</v>
          </cell>
          <cell r="C1415">
            <v>0</v>
          </cell>
        </row>
        <row r="1416">
          <cell r="A1416">
            <v>118156</v>
          </cell>
          <cell r="B1416">
            <v>0</v>
          </cell>
          <cell r="C1416">
            <v>0</v>
          </cell>
        </row>
        <row r="1417">
          <cell r="A1417">
            <v>118203</v>
          </cell>
          <cell r="B1417">
            <v>1487503.9431839997</v>
          </cell>
          <cell r="C1417">
            <v>1487503.9431839997</v>
          </cell>
        </row>
        <row r="1418">
          <cell r="A1418">
            <v>118446</v>
          </cell>
          <cell r="B1418">
            <v>222611.25837400003</v>
          </cell>
          <cell r="C1418">
            <v>222611.25837400003</v>
          </cell>
        </row>
        <row r="1419">
          <cell r="A1419">
            <v>117765</v>
          </cell>
          <cell r="B1419">
            <v>277123.84640400001</v>
          </cell>
          <cell r="C1419">
            <v>277123.84640400001</v>
          </cell>
        </row>
        <row r="1420">
          <cell r="A1420">
            <v>117653</v>
          </cell>
          <cell r="B1420">
            <v>538777.63685300003</v>
          </cell>
          <cell r="C1420">
            <v>538777.63685300003</v>
          </cell>
        </row>
        <row r="1421">
          <cell r="A1421">
            <v>117751</v>
          </cell>
          <cell r="B1421">
            <v>1074245.8486490001</v>
          </cell>
          <cell r="C1421">
            <v>1074245.8486490001</v>
          </cell>
        </row>
        <row r="1422">
          <cell r="A1422">
            <v>117654</v>
          </cell>
          <cell r="B1422">
            <v>114424.09112799999</v>
          </cell>
          <cell r="C1422">
            <v>114424.09112799999</v>
          </cell>
        </row>
        <row r="1423">
          <cell r="A1423">
            <v>116274</v>
          </cell>
          <cell r="B1423">
            <v>795392.12071600009</v>
          </cell>
          <cell r="C1423">
            <v>795392.12071600009</v>
          </cell>
        </row>
        <row r="1424">
          <cell r="A1424">
            <v>118539</v>
          </cell>
          <cell r="B1424">
            <v>601934.10305900022</v>
          </cell>
          <cell r="C1424">
            <v>601934.10305900022</v>
          </cell>
        </row>
        <row r="1425">
          <cell r="A1425">
            <v>118451</v>
          </cell>
          <cell r="B1425">
            <v>405932.94254600001</v>
          </cell>
          <cell r="C1425">
            <v>405932.94254600001</v>
          </cell>
        </row>
        <row r="1426">
          <cell r="A1426">
            <v>114403</v>
          </cell>
          <cell r="B1426">
            <v>793217.55262099986</v>
          </cell>
          <cell r="C1426">
            <v>793217.55262099986</v>
          </cell>
        </row>
        <row r="1427">
          <cell r="A1427">
            <v>114402</v>
          </cell>
          <cell r="B1427">
            <v>427259.80798799999</v>
          </cell>
          <cell r="C1427">
            <v>427259.80798799999</v>
          </cell>
        </row>
        <row r="1428">
          <cell r="A1428">
            <v>118468</v>
          </cell>
          <cell r="B1428">
            <v>193866.427054</v>
          </cell>
          <cell r="C1428">
            <v>193866.427054</v>
          </cell>
        </row>
        <row r="1429">
          <cell r="A1429">
            <v>118467</v>
          </cell>
          <cell r="B1429">
            <v>165733.41008599996</v>
          </cell>
          <cell r="C1429">
            <v>165733.41008599996</v>
          </cell>
        </row>
        <row r="1430">
          <cell r="A1430">
            <v>118465</v>
          </cell>
          <cell r="B1430">
            <v>235430.67494099998</v>
          </cell>
          <cell r="C1430">
            <v>235430.67494099998</v>
          </cell>
        </row>
        <row r="1431">
          <cell r="A1431">
            <v>118303</v>
          </cell>
          <cell r="B1431">
            <v>553081.53917400003</v>
          </cell>
          <cell r="C1431">
            <v>553081.53917400003</v>
          </cell>
        </row>
        <row r="1432">
          <cell r="A1432">
            <v>114401</v>
          </cell>
          <cell r="B1432">
            <v>450021.67607099999</v>
          </cell>
          <cell r="C1432">
            <v>450021.67607099999</v>
          </cell>
        </row>
        <row r="1433">
          <cell r="A1433">
            <v>116023</v>
          </cell>
          <cell r="B1433">
            <v>1397000.4512310002</v>
          </cell>
          <cell r="C1433">
            <v>1397000.4512310002</v>
          </cell>
        </row>
        <row r="1434">
          <cell r="A1434">
            <v>116732</v>
          </cell>
          <cell r="B1434">
            <v>1289237.685112</v>
          </cell>
          <cell r="C1434">
            <v>1289237.685112</v>
          </cell>
        </row>
        <row r="1435">
          <cell r="A1435">
            <v>111938</v>
          </cell>
          <cell r="B1435">
            <v>471000.87302499992</v>
          </cell>
          <cell r="C1435">
            <v>471000.87302499992</v>
          </cell>
        </row>
        <row r="1436">
          <cell r="A1436">
            <v>114067</v>
          </cell>
          <cell r="B1436">
            <v>264543.282359</v>
          </cell>
          <cell r="C1436">
            <v>264543.282359</v>
          </cell>
        </row>
        <row r="1437">
          <cell r="A1437">
            <v>114040</v>
          </cell>
          <cell r="B1437">
            <v>413460.86799500015</v>
          </cell>
          <cell r="C1437">
            <v>413460.86799500015</v>
          </cell>
        </row>
        <row r="1438">
          <cell r="A1438">
            <v>111936</v>
          </cell>
          <cell r="B1438">
            <v>403152.75208000012</v>
          </cell>
          <cell r="C1438">
            <v>403152.75208000012</v>
          </cell>
        </row>
        <row r="1439">
          <cell r="A1439">
            <v>115658</v>
          </cell>
          <cell r="B1439">
            <v>1793985.0334940001</v>
          </cell>
          <cell r="C1439">
            <v>1793985.0334940001</v>
          </cell>
        </row>
        <row r="1440">
          <cell r="A1440">
            <v>116094</v>
          </cell>
          <cell r="B1440">
            <v>433263.26661100006</v>
          </cell>
          <cell r="C1440">
            <v>433263.26661100006</v>
          </cell>
        </row>
        <row r="1441">
          <cell r="A1441">
            <v>114146</v>
          </cell>
          <cell r="B1441">
            <v>157492.23329400001</v>
          </cell>
          <cell r="C1441">
            <v>157492.23329400001</v>
          </cell>
        </row>
        <row r="1442">
          <cell r="A1442">
            <v>114685</v>
          </cell>
          <cell r="B1442">
            <v>394464.14006199985</v>
          </cell>
          <cell r="C1442">
            <v>394464.14006199985</v>
          </cell>
        </row>
        <row r="1443">
          <cell r="A1443">
            <v>111940</v>
          </cell>
          <cell r="B1443">
            <v>546774.66153299983</v>
          </cell>
          <cell r="C1443">
            <v>546774.66153299983</v>
          </cell>
        </row>
        <row r="1444">
          <cell r="A1444">
            <v>114226</v>
          </cell>
          <cell r="B1444">
            <v>224826.621885</v>
          </cell>
          <cell r="C1444">
            <v>224826.621885</v>
          </cell>
        </row>
        <row r="1445">
          <cell r="A1445">
            <v>115363</v>
          </cell>
          <cell r="B1445">
            <v>1290687.197437</v>
          </cell>
          <cell r="C1445">
            <v>1290687.197437</v>
          </cell>
        </row>
        <row r="1446">
          <cell r="A1446">
            <v>124131</v>
          </cell>
          <cell r="B1446">
            <v>30073.793217999999</v>
          </cell>
          <cell r="C1446">
            <v>30073.793217999999</v>
          </cell>
        </row>
        <row r="1447">
          <cell r="A1447">
            <v>123906</v>
          </cell>
          <cell r="B1447">
            <v>973036.85897099983</v>
          </cell>
          <cell r="C1447">
            <v>973036.85897099983</v>
          </cell>
        </row>
        <row r="1448">
          <cell r="A1448">
            <v>122776</v>
          </cell>
          <cell r="B1448">
            <v>16461.236709000001</v>
          </cell>
          <cell r="C1448">
            <v>16461.236709000001</v>
          </cell>
        </row>
        <row r="1449">
          <cell r="A1449">
            <v>126463</v>
          </cell>
          <cell r="B1449">
            <v>95125.504514</v>
          </cell>
          <cell r="C1449">
            <v>95125.504514</v>
          </cell>
        </row>
        <row r="1450">
          <cell r="A1450">
            <v>127052</v>
          </cell>
          <cell r="B1450">
            <v>15477.040816000001</v>
          </cell>
          <cell r="C1450">
            <v>15477.040816000001</v>
          </cell>
        </row>
        <row r="1451">
          <cell r="A1451">
            <v>126887</v>
          </cell>
          <cell r="B1451">
            <v>29244.356420000004</v>
          </cell>
          <cell r="C1451">
            <v>29244.356420000004</v>
          </cell>
        </row>
        <row r="1452">
          <cell r="A1452">
            <v>126909</v>
          </cell>
          <cell r="B1452">
            <v>634.197903</v>
          </cell>
          <cell r="C1452">
            <v>634.197903</v>
          </cell>
        </row>
        <row r="1453">
          <cell r="A1453">
            <v>126876</v>
          </cell>
          <cell r="B1453">
            <v>17709.050415000002</v>
          </cell>
          <cell r="C1453">
            <v>17709.050415000002</v>
          </cell>
        </row>
        <row r="1454">
          <cell r="A1454">
            <v>125273</v>
          </cell>
          <cell r="B1454">
            <v>64692.764615000007</v>
          </cell>
          <cell r="C1454">
            <v>64692.764615000007</v>
          </cell>
        </row>
        <row r="1455">
          <cell r="A1455">
            <v>121750</v>
          </cell>
          <cell r="B1455">
            <v>112402.200415</v>
          </cell>
          <cell r="C1455">
            <v>112402.200415</v>
          </cell>
        </row>
        <row r="1456">
          <cell r="A1456">
            <v>126652</v>
          </cell>
          <cell r="B1456">
            <v>43918.973693</v>
          </cell>
          <cell r="C1456">
            <v>43918.973693</v>
          </cell>
        </row>
        <row r="1457">
          <cell r="A1457">
            <v>125217</v>
          </cell>
          <cell r="B1457">
            <v>768531.33434900106</v>
          </cell>
          <cell r="C1457">
            <v>768531.33434900106</v>
          </cell>
        </row>
        <row r="1458">
          <cell r="A1458">
            <v>122609</v>
          </cell>
          <cell r="B1458">
            <v>95608.387191999995</v>
          </cell>
          <cell r="C1458">
            <v>95608.387191999995</v>
          </cell>
        </row>
        <row r="1459">
          <cell r="A1459">
            <v>123227</v>
          </cell>
          <cell r="B1459">
            <v>46760.562934000001</v>
          </cell>
          <cell r="C1459">
            <v>46760.562934000001</v>
          </cell>
        </row>
        <row r="1460">
          <cell r="A1460">
            <v>123667</v>
          </cell>
          <cell r="B1460">
            <v>986207.64998700004</v>
          </cell>
          <cell r="C1460">
            <v>986207.64998700004</v>
          </cell>
        </row>
        <row r="1461">
          <cell r="A1461">
            <v>123687</v>
          </cell>
          <cell r="B1461">
            <v>619612.41057499999</v>
          </cell>
          <cell r="C1461">
            <v>619612.41057499999</v>
          </cell>
        </row>
        <row r="1462">
          <cell r="A1462">
            <v>122986</v>
          </cell>
          <cell r="B1462">
            <v>274241.32324500004</v>
          </cell>
          <cell r="C1462">
            <v>274241.32324500004</v>
          </cell>
        </row>
        <row r="1463">
          <cell r="A1463">
            <v>123511</v>
          </cell>
          <cell r="B1463">
            <v>2099618.423</v>
          </cell>
          <cell r="C1463">
            <v>2099618.423</v>
          </cell>
        </row>
        <row r="1464">
          <cell r="A1464">
            <v>123831</v>
          </cell>
          <cell r="B1464">
            <v>571183.82577699982</v>
          </cell>
          <cell r="C1464">
            <v>571183.82577699982</v>
          </cell>
        </row>
        <row r="1465">
          <cell r="A1465">
            <v>123037</v>
          </cell>
          <cell r="B1465">
            <v>375039.9647420001</v>
          </cell>
          <cell r="C1465">
            <v>375039.9647420001</v>
          </cell>
        </row>
        <row r="1466">
          <cell r="A1466">
            <v>123035</v>
          </cell>
          <cell r="B1466">
            <v>1041165.1287970002</v>
          </cell>
          <cell r="C1466">
            <v>1041165.1287970002</v>
          </cell>
        </row>
        <row r="1467">
          <cell r="A1467">
            <v>123036</v>
          </cell>
          <cell r="B1467">
            <v>1464285.3967820001</v>
          </cell>
          <cell r="C1467">
            <v>1464285.3967820001</v>
          </cell>
        </row>
        <row r="1468">
          <cell r="A1468">
            <v>122120</v>
          </cell>
          <cell r="B1468">
            <v>57310.683956000001</v>
          </cell>
          <cell r="C1468">
            <v>57310.683956000001</v>
          </cell>
        </row>
        <row r="1469">
          <cell r="A1469">
            <v>122119</v>
          </cell>
          <cell r="B1469">
            <v>143212.827788</v>
          </cell>
          <cell r="C1469">
            <v>143212.827788</v>
          </cell>
        </row>
        <row r="1470">
          <cell r="A1470">
            <v>119318</v>
          </cell>
          <cell r="B1470">
            <v>1595389.7080950001</v>
          </cell>
          <cell r="C1470">
            <v>1595389.7080950001</v>
          </cell>
        </row>
        <row r="1471">
          <cell r="A1471">
            <v>120963</v>
          </cell>
          <cell r="B1471">
            <v>1028604.59392</v>
          </cell>
          <cell r="C1471">
            <v>1028604.59392</v>
          </cell>
        </row>
        <row r="1472">
          <cell r="A1472">
            <v>120204</v>
          </cell>
          <cell r="B1472">
            <v>114160.126325</v>
          </cell>
          <cell r="C1472">
            <v>114160.126325</v>
          </cell>
        </row>
        <row r="1473">
          <cell r="A1473">
            <v>126946</v>
          </cell>
          <cell r="B1473">
            <v>1261548.4502390004</v>
          </cell>
          <cell r="C1473">
            <v>1261548.4502390004</v>
          </cell>
        </row>
        <row r="1474">
          <cell r="A1474">
            <v>128315</v>
          </cell>
          <cell r="B1474">
            <v>2242386.6112210001</v>
          </cell>
          <cell r="C1474">
            <v>2242386.6112210001</v>
          </cell>
        </row>
        <row r="1475">
          <cell r="A1475">
            <v>127811</v>
          </cell>
          <cell r="B1475">
            <v>8329501.1393410005</v>
          </cell>
          <cell r="C1475">
            <v>8329501.1393410005</v>
          </cell>
        </row>
        <row r="1476">
          <cell r="A1476">
            <v>123184</v>
          </cell>
          <cell r="B1476">
            <v>8112448.2445370024</v>
          </cell>
          <cell r="C1476">
            <v>8112448.2445370024</v>
          </cell>
        </row>
        <row r="1477">
          <cell r="A1477">
            <v>127928</v>
          </cell>
          <cell r="B1477">
            <v>140814.88819199998</v>
          </cell>
          <cell r="C1477">
            <v>140814.88819199998</v>
          </cell>
        </row>
        <row r="1478">
          <cell r="A1478">
            <v>129031</v>
          </cell>
          <cell r="B1478">
            <v>7895653.8953019995</v>
          </cell>
          <cell r="C1478">
            <v>7895653.8953019995</v>
          </cell>
        </row>
        <row r="1479">
          <cell r="A1479">
            <v>129030</v>
          </cell>
          <cell r="B1479">
            <v>9821042.1873270012</v>
          </cell>
          <cell r="C1479">
            <v>9821042.1873270012</v>
          </cell>
        </row>
        <row r="1480">
          <cell r="A1480">
            <v>125411</v>
          </cell>
          <cell r="B1480">
            <v>3472416.6910429997</v>
          </cell>
          <cell r="C1480">
            <v>3472416.6910429997</v>
          </cell>
        </row>
        <row r="1481">
          <cell r="A1481">
            <v>123654</v>
          </cell>
          <cell r="B1481">
            <v>9739384.0911529996</v>
          </cell>
          <cell r="C1481">
            <v>9739384.0911529996</v>
          </cell>
        </row>
        <row r="1482">
          <cell r="A1482">
            <v>127218</v>
          </cell>
          <cell r="B1482">
            <v>876495.11145700002</v>
          </cell>
          <cell r="C1482">
            <v>876495.11145700002</v>
          </cell>
        </row>
        <row r="1483">
          <cell r="A1483">
            <v>125413</v>
          </cell>
          <cell r="B1483">
            <v>32792.135545999998</v>
          </cell>
          <cell r="C1483">
            <v>32792.135545999998</v>
          </cell>
        </row>
        <row r="1484">
          <cell r="A1484">
            <v>127264</v>
          </cell>
          <cell r="B1484">
            <v>237301.82988099998</v>
          </cell>
          <cell r="C1484">
            <v>237301.82988099998</v>
          </cell>
        </row>
        <row r="1485">
          <cell r="A1485">
            <v>127262</v>
          </cell>
          <cell r="B1485">
            <v>840610.77669199998</v>
          </cell>
          <cell r="C1485">
            <v>840610.77669199998</v>
          </cell>
        </row>
        <row r="1486">
          <cell r="A1486">
            <v>127361</v>
          </cell>
          <cell r="B1486">
            <v>13222042.140549995</v>
          </cell>
          <cell r="C1486">
            <v>13222042.140549995</v>
          </cell>
        </row>
        <row r="1487">
          <cell r="A1487">
            <v>126169</v>
          </cell>
          <cell r="B1487">
            <v>13342926.265763002</v>
          </cell>
          <cell r="C1487">
            <v>13342926.265763002</v>
          </cell>
        </row>
        <row r="1488">
          <cell r="A1488">
            <v>125719</v>
          </cell>
          <cell r="B1488">
            <v>8941291.7715830002</v>
          </cell>
          <cell r="C1488">
            <v>8941291.7715830002</v>
          </cell>
        </row>
        <row r="1489">
          <cell r="A1489">
            <v>128372</v>
          </cell>
          <cell r="B1489">
            <v>1332776.2487839998</v>
          </cell>
          <cell r="C1489">
            <v>1332776.2487839998</v>
          </cell>
        </row>
        <row r="1490">
          <cell r="A1490">
            <v>127360</v>
          </cell>
          <cell r="B1490">
            <v>636926.91581700009</v>
          </cell>
          <cell r="C1490">
            <v>636926.91581700009</v>
          </cell>
        </row>
        <row r="1491">
          <cell r="A1491">
            <v>125414</v>
          </cell>
          <cell r="B1491">
            <v>111104.73636899999</v>
          </cell>
          <cell r="C1491">
            <v>111104.73636899999</v>
          </cell>
        </row>
        <row r="1492">
          <cell r="A1492">
            <v>121016</v>
          </cell>
          <cell r="B1492">
            <v>5414.6648249999998</v>
          </cell>
          <cell r="C1492">
            <v>5414.6648249999998</v>
          </cell>
        </row>
        <row r="1493">
          <cell r="A1493">
            <v>128370</v>
          </cell>
          <cell r="B1493">
            <v>620682.93547599996</v>
          </cell>
          <cell r="C1493">
            <v>620682.93547599996</v>
          </cell>
        </row>
        <row r="1494">
          <cell r="A1494">
            <v>128371</v>
          </cell>
          <cell r="B1494">
            <v>607407.9956169998</v>
          </cell>
          <cell r="C1494">
            <v>607407.9956169998</v>
          </cell>
        </row>
        <row r="1495">
          <cell r="A1495">
            <v>121017</v>
          </cell>
          <cell r="B1495">
            <v>19030.073484</v>
          </cell>
          <cell r="C1495">
            <v>19030.073484</v>
          </cell>
        </row>
        <row r="1496">
          <cell r="A1496">
            <v>126877</v>
          </cell>
          <cell r="B1496">
            <v>1649505.2954530003</v>
          </cell>
          <cell r="C1496">
            <v>1649505.2954530003</v>
          </cell>
        </row>
        <row r="1497">
          <cell r="A1497">
            <v>125415</v>
          </cell>
          <cell r="B1497">
            <v>95665.220659999992</v>
          </cell>
          <cell r="C1497">
            <v>95665.220659999992</v>
          </cell>
        </row>
        <row r="1498">
          <cell r="A1498">
            <v>129119</v>
          </cell>
          <cell r="B1498">
            <v>171.98307</v>
          </cell>
          <cell r="C1498">
            <v>171.98307</v>
          </cell>
        </row>
        <row r="1499">
          <cell r="A1499">
            <v>127750</v>
          </cell>
          <cell r="B1499">
            <v>28417.288808000001</v>
          </cell>
          <cell r="C1499">
            <v>28417.288808000001</v>
          </cell>
        </row>
        <row r="1500">
          <cell r="A1500">
            <v>127008</v>
          </cell>
          <cell r="B1500">
            <v>53031.293290000001</v>
          </cell>
          <cell r="C1500">
            <v>53031.293290000001</v>
          </cell>
        </row>
        <row r="1501">
          <cell r="A1501">
            <v>127009</v>
          </cell>
          <cell r="B1501">
            <v>36921.117195999999</v>
          </cell>
          <cell r="C1501">
            <v>36921.117195999999</v>
          </cell>
        </row>
        <row r="1502">
          <cell r="A1502">
            <v>126583</v>
          </cell>
          <cell r="B1502">
            <v>98624.498600000006</v>
          </cell>
          <cell r="C1502">
            <v>98624.498600000006</v>
          </cell>
        </row>
        <row r="1503">
          <cell r="A1503">
            <v>121232</v>
          </cell>
          <cell r="B1503">
            <v>744967.24584999995</v>
          </cell>
          <cell r="C1503">
            <v>744967.24584999995</v>
          </cell>
        </row>
        <row r="1504">
          <cell r="A1504">
            <v>125504</v>
          </cell>
          <cell r="B1504">
            <v>104280.576495</v>
          </cell>
          <cell r="C1504">
            <v>104280.576495</v>
          </cell>
        </row>
        <row r="1505">
          <cell r="A1505">
            <v>125416</v>
          </cell>
          <cell r="B1505">
            <v>46078.545372999994</v>
          </cell>
          <cell r="C1505">
            <v>46078.545372999994</v>
          </cell>
        </row>
        <row r="1506">
          <cell r="A1506">
            <v>125418</v>
          </cell>
          <cell r="B1506">
            <v>18431.132141999999</v>
          </cell>
          <cell r="C1506">
            <v>18431.132141999999</v>
          </cell>
        </row>
        <row r="1507">
          <cell r="A1507">
            <v>125417</v>
          </cell>
          <cell r="B1507">
            <v>29816.718094000003</v>
          </cell>
          <cell r="C1507">
            <v>29816.718094000003</v>
          </cell>
        </row>
        <row r="1508">
          <cell r="A1508">
            <v>125339</v>
          </cell>
          <cell r="B1508">
            <v>721219.20938499994</v>
          </cell>
          <cell r="C1508">
            <v>721219.20938499994</v>
          </cell>
        </row>
        <row r="1509">
          <cell r="A1509">
            <v>125340</v>
          </cell>
          <cell r="B1509">
            <v>486805.13242699986</v>
          </cell>
          <cell r="C1509">
            <v>486805.13242699986</v>
          </cell>
        </row>
        <row r="1510">
          <cell r="A1510">
            <v>129105</v>
          </cell>
          <cell r="B1510">
            <v>1324304.4595089997</v>
          </cell>
          <cell r="C1510">
            <v>1324304.4595089997</v>
          </cell>
        </row>
        <row r="1511">
          <cell r="A1511">
            <v>120477</v>
          </cell>
          <cell r="B1511">
            <v>15581.247154000001</v>
          </cell>
          <cell r="C1511">
            <v>15581.247154000001</v>
          </cell>
        </row>
        <row r="1512">
          <cell r="A1512">
            <v>126353</v>
          </cell>
          <cell r="B1512">
            <v>2282123.2410419993</v>
          </cell>
          <cell r="C1512">
            <v>2282123.2410419993</v>
          </cell>
        </row>
        <row r="1513">
          <cell r="A1513">
            <v>118132</v>
          </cell>
          <cell r="B1513">
            <v>652398.57366599981</v>
          </cell>
          <cell r="C1513">
            <v>652398.57366599981</v>
          </cell>
        </row>
        <row r="1514">
          <cell r="A1514">
            <v>116424</v>
          </cell>
          <cell r="B1514">
            <v>424650.850385</v>
          </cell>
          <cell r="C1514">
            <v>424650.850385</v>
          </cell>
        </row>
        <row r="1515">
          <cell r="A1515">
            <v>118700</v>
          </cell>
          <cell r="B1515">
            <v>485358.04087299993</v>
          </cell>
          <cell r="C1515">
            <v>475650.87639199995</v>
          </cell>
        </row>
        <row r="1516">
          <cell r="A1516">
            <v>116288</v>
          </cell>
          <cell r="B1516">
            <v>3346203.6298809997</v>
          </cell>
          <cell r="C1516">
            <v>3346203.6298809997</v>
          </cell>
        </row>
        <row r="1517">
          <cell r="A1517">
            <v>116194</v>
          </cell>
          <cell r="B1517">
            <v>983821.97684499982</v>
          </cell>
          <cell r="C1517">
            <v>983821.97684499982</v>
          </cell>
        </row>
        <row r="1518">
          <cell r="A1518">
            <v>119102</v>
          </cell>
          <cell r="B1518">
            <v>2855093.0900750002</v>
          </cell>
          <cell r="C1518">
            <v>2855093.0900750002</v>
          </cell>
        </row>
        <row r="1519">
          <cell r="A1519">
            <v>117800</v>
          </cell>
          <cell r="B1519">
            <v>440367.059603</v>
          </cell>
          <cell r="C1519">
            <v>440367.059603</v>
          </cell>
        </row>
        <row r="1520">
          <cell r="A1520">
            <v>116252</v>
          </cell>
          <cell r="B1520">
            <v>1520624.1400809998</v>
          </cell>
          <cell r="C1520">
            <v>1520624.1400809998</v>
          </cell>
        </row>
        <row r="1521">
          <cell r="A1521">
            <v>116229</v>
          </cell>
          <cell r="B1521">
            <v>3001125.5946829999</v>
          </cell>
          <cell r="C1521">
            <v>3001125.5946829999</v>
          </cell>
        </row>
        <row r="1522">
          <cell r="A1522">
            <v>117883</v>
          </cell>
          <cell r="B1522">
            <v>371326.33108500001</v>
          </cell>
          <cell r="C1522">
            <v>371326.33108500001</v>
          </cell>
        </row>
        <row r="1523">
          <cell r="A1523">
            <v>119627</v>
          </cell>
          <cell r="B1523">
            <v>4292533.8489990011</v>
          </cell>
          <cell r="C1523">
            <v>4206683.178346999</v>
          </cell>
        </row>
        <row r="1524">
          <cell r="A1524">
            <v>124985</v>
          </cell>
          <cell r="B1524">
            <v>84995.452113999985</v>
          </cell>
          <cell r="C1524">
            <v>84995.452113999985</v>
          </cell>
        </row>
        <row r="1525">
          <cell r="A1525">
            <v>124110</v>
          </cell>
          <cell r="B1525">
            <v>691801.69860999996</v>
          </cell>
          <cell r="C1525">
            <v>691801.69860999996</v>
          </cell>
        </row>
        <row r="1526">
          <cell r="A1526">
            <v>122812</v>
          </cell>
          <cell r="B1526">
            <v>1441555.660871</v>
          </cell>
          <cell r="C1526">
            <v>1441555.660871</v>
          </cell>
        </row>
        <row r="1527">
          <cell r="A1527">
            <v>124690</v>
          </cell>
          <cell r="B1527">
            <v>871289.04971600021</v>
          </cell>
          <cell r="C1527">
            <v>871289.04971600021</v>
          </cell>
        </row>
        <row r="1528">
          <cell r="A1528">
            <v>123974</v>
          </cell>
          <cell r="B1528">
            <v>2089463.089896</v>
          </cell>
          <cell r="C1528">
            <v>2089463.089896</v>
          </cell>
        </row>
        <row r="1529">
          <cell r="A1529">
            <v>124623</v>
          </cell>
          <cell r="B1529">
            <v>29291.706837000002</v>
          </cell>
          <cell r="C1529">
            <v>29291.706837000002</v>
          </cell>
        </row>
        <row r="1530">
          <cell r="A1530">
            <v>124484</v>
          </cell>
          <cell r="B1530">
            <v>0</v>
          </cell>
          <cell r="C1530">
            <v>0</v>
          </cell>
        </row>
        <row r="1531">
          <cell r="A1531">
            <v>122832</v>
          </cell>
          <cell r="B1531">
            <v>975378.02445999999</v>
          </cell>
          <cell r="C1531">
            <v>955870.46615700016</v>
          </cell>
        </row>
        <row r="1532">
          <cell r="A1532">
            <v>122779</v>
          </cell>
          <cell r="B1532">
            <v>2036013.7787230005</v>
          </cell>
          <cell r="C1532">
            <v>2036013.7787230005</v>
          </cell>
        </row>
        <row r="1533">
          <cell r="A1533">
            <v>122726</v>
          </cell>
          <cell r="B1533">
            <v>498812.96080400003</v>
          </cell>
          <cell r="C1533">
            <v>498812.96080400003</v>
          </cell>
        </row>
        <row r="1534">
          <cell r="A1534">
            <v>125030</v>
          </cell>
          <cell r="B1534">
            <v>2563353.8097899999</v>
          </cell>
          <cell r="C1534">
            <v>2563353.8097899999</v>
          </cell>
        </row>
        <row r="1535">
          <cell r="A1535">
            <v>123955</v>
          </cell>
          <cell r="B1535">
            <v>944237.36972000019</v>
          </cell>
          <cell r="C1535">
            <v>944237.36972000019</v>
          </cell>
        </row>
        <row r="1536">
          <cell r="A1536">
            <v>119902</v>
          </cell>
          <cell r="B1536">
            <v>31864.646293000002</v>
          </cell>
          <cell r="C1536">
            <v>31864.646293000002</v>
          </cell>
        </row>
        <row r="1537">
          <cell r="A1537">
            <v>118308</v>
          </cell>
          <cell r="B1537">
            <v>774030.68499199999</v>
          </cell>
          <cell r="C1537">
            <v>774030.68499199999</v>
          </cell>
        </row>
        <row r="1538">
          <cell r="A1538">
            <v>117342</v>
          </cell>
          <cell r="B1538">
            <v>0</v>
          </cell>
          <cell r="C1538">
            <v>0</v>
          </cell>
        </row>
        <row r="1539">
          <cell r="A1539">
            <v>118909</v>
          </cell>
          <cell r="B1539">
            <v>2532780.4437359995</v>
          </cell>
          <cell r="C1539">
            <v>2532780.4437359995</v>
          </cell>
        </row>
        <row r="1540">
          <cell r="A1540">
            <v>118505</v>
          </cell>
          <cell r="B1540">
            <v>1923510.6155559998</v>
          </cell>
          <cell r="C1540">
            <v>1923510.6155559998</v>
          </cell>
        </row>
        <row r="1541">
          <cell r="A1541">
            <v>117551</v>
          </cell>
          <cell r="B1541">
            <v>1899693.4833459998</v>
          </cell>
          <cell r="C1541">
            <v>1899693.4833459998</v>
          </cell>
        </row>
        <row r="1542">
          <cell r="A1542">
            <v>118874</v>
          </cell>
          <cell r="B1542">
            <v>31313.617213000001</v>
          </cell>
          <cell r="C1542">
            <v>31313.617213000001</v>
          </cell>
        </row>
        <row r="1543">
          <cell r="A1543">
            <v>117190</v>
          </cell>
          <cell r="B1543">
            <v>535472.09037200012</v>
          </cell>
          <cell r="C1543">
            <v>535472.09037200012</v>
          </cell>
        </row>
        <row r="1544">
          <cell r="A1544">
            <v>118178</v>
          </cell>
          <cell r="B1544">
            <v>895316.47295099997</v>
          </cell>
          <cell r="C1544">
            <v>895316.47295099997</v>
          </cell>
        </row>
        <row r="1545">
          <cell r="A1545">
            <v>115707</v>
          </cell>
          <cell r="B1545">
            <v>310246.358588</v>
          </cell>
          <cell r="C1545">
            <v>310246.358588</v>
          </cell>
        </row>
        <row r="1546">
          <cell r="A1546">
            <v>118642</v>
          </cell>
          <cell r="B1546">
            <v>2336428.732359</v>
          </cell>
          <cell r="C1546">
            <v>2336428.732359</v>
          </cell>
        </row>
        <row r="1547">
          <cell r="A1547">
            <v>118008</v>
          </cell>
          <cell r="B1547">
            <v>18875220.903554</v>
          </cell>
          <cell r="C1547">
            <v>18875220.903554</v>
          </cell>
        </row>
        <row r="1548">
          <cell r="A1548">
            <v>111992</v>
          </cell>
          <cell r="B1548">
            <v>2731924.7588730007</v>
          </cell>
          <cell r="C1548">
            <v>2731924.7588730007</v>
          </cell>
        </row>
        <row r="1549">
          <cell r="A1549">
            <v>115438</v>
          </cell>
          <cell r="B1549">
            <v>3508796.8818340003</v>
          </cell>
          <cell r="C1549">
            <v>3508796.8818340003</v>
          </cell>
        </row>
        <row r="1550">
          <cell r="A1550">
            <v>110202</v>
          </cell>
          <cell r="B1550">
            <v>2935661.9386399998</v>
          </cell>
          <cell r="C1550">
            <v>2935661.9386399998</v>
          </cell>
        </row>
        <row r="1551">
          <cell r="A1551">
            <v>110605</v>
          </cell>
          <cell r="B1551">
            <v>4876286.2279950008</v>
          </cell>
          <cell r="C1551">
            <v>4876286.2279950008</v>
          </cell>
        </row>
        <row r="1552">
          <cell r="A1552">
            <v>108931</v>
          </cell>
          <cell r="B1552">
            <v>5301503.6015379997</v>
          </cell>
          <cell r="C1552">
            <v>5301503.6015379997</v>
          </cell>
        </row>
        <row r="1553">
          <cell r="A1553">
            <v>122759</v>
          </cell>
          <cell r="B1553">
            <v>1611201.1216079998</v>
          </cell>
          <cell r="C1553">
            <v>1611201.1216079998</v>
          </cell>
        </row>
        <row r="1554">
          <cell r="A1554">
            <v>122554</v>
          </cell>
          <cell r="B1554">
            <v>12029922.163292002</v>
          </cell>
          <cell r="C1554">
            <v>12029922.163292002</v>
          </cell>
        </row>
        <row r="1555">
          <cell r="A1555">
            <v>123957</v>
          </cell>
          <cell r="B1555">
            <v>1639935.1669719997</v>
          </cell>
          <cell r="C1555">
            <v>1639935.1669719997</v>
          </cell>
        </row>
        <row r="1556">
          <cell r="A1556">
            <v>124046</v>
          </cell>
          <cell r="B1556">
            <v>1296854.6384560002</v>
          </cell>
          <cell r="C1556">
            <v>1296854.6384560002</v>
          </cell>
        </row>
        <row r="1557">
          <cell r="A1557">
            <v>124045</v>
          </cell>
          <cell r="B1557">
            <v>755425.39107000001</v>
          </cell>
          <cell r="C1557">
            <v>755425.39107000001</v>
          </cell>
        </row>
        <row r="1558">
          <cell r="A1558">
            <v>123510</v>
          </cell>
          <cell r="B1558">
            <v>2106122.007946</v>
          </cell>
          <cell r="C1558">
            <v>2106122.007946</v>
          </cell>
        </row>
        <row r="1559">
          <cell r="A1559">
            <v>123512</v>
          </cell>
          <cell r="B1559">
            <v>4365181.0194340022</v>
          </cell>
          <cell r="C1559">
            <v>4365181.0194340022</v>
          </cell>
        </row>
        <row r="1560">
          <cell r="A1560">
            <v>123513</v>
          </cell>
          <cell r="B1560">
            <v>1122813.4412119999</v>
          </cell>
          <cell r="C1560">
            <v>1122813.4412119999</v>
          </cell>
        </row>
        <row r="1561">
          <cell r="A1561">
            <v>118023</v>
          </cell>
          <cell r="B1561">
            <v>303528.2603020001</v>
          </cell>
          <cell r="C1561">
            <v>303528.2603020001</v>
          </cell>
        </row>
        <row r="1562">
          <cell r="A1562">
            <v>118764</v>
          </cell>
          <cell r="B1562">
            <v>1494142.3320030002</v>
          </cell>
          <cell r="C1562">
            <v>1494142.3320030002</v>
          </cell>
        </row>
        <row r="1563">
          <cell r="A1563">
            <v>114475</v>
          </cell>
          <cell r="B1563">
            <v>3200954.6200030004</v>
          </cell>
          <cell r="C1563">
            <v>3200954.6200030004</v>
          </cell>
        </row>
        <row r="1564">
          <cell r="A1564">
            <v>119392</v>
          </cell>
          <cell r="B1564">
            <v>305878.0960449999</v>
          </cell>
          <cell r="C1564">
            <v>305878.0960449999</v>
          </cell>
        </row>
        <row r="1565">
          <cell r="A1565">
            <v>119393</v>
          </cell>
          <cell r="B1565">
            <v>37273.628644999997</v>
          </cell>
          <cell r="C1565">
            <v>37273.628644999997</v>
          </cell>
        </row>
        <row r="1566">
          <cell r="A1566">
            <v>127040</v>
          </cell>
          <cell r="B1566">
            <v>360985.75732600002</v>
          </cell>
          <cell r="C1566">
            <v>360985.75732600002</v>
          </cell>
        </row>
        <row r="1567">
          <cell r="A1567">
            <v>126783</v>
          </cell>
          <cell r="B1567">
            <v>428738.57652599999</v>
          </cell>
          <cell r="C1567">
            <v>428738.57652599999</v>
          </cell>
        </row>
        <row r="1568">
          <cell r="A1568">
            <v>126376</v>
          </cell>
          <cell r="B1568">
            <v>291908.64219300001</v>
          </cell>
          <cell r="C1568">
            <v>291908.64219300001</v>
          </cell>
        </row>
        <row r="1569">
          <cell r="A1569">
            <v>124063</v>
          </cell>
          <cell r="B1569">
            <v>1030194.2487789999</v>
          </cell>
          <cell r="C1569">
            <v>1030194.2487789999</v>
          </cell>
        </row>
        <row r="1570">
          <cell r="A1570">
            <v>126549</v>
          </cell>
          <cell r="B1570">
            <v>1791017.50655</v>
          </cell>
          <cell r="C1570">
            <v>1791017.50655</v>
          </cell>
        </row>
        <row r="1571">
          <cell r="A1571">
            <v>126653</v>
          </cell>
          <cell r="B1571">
            <v>228986.66543699999</v>
          </cell>
          <cell r="C1571">
            <v>228986.66543699999</v>
          </cell>
        </row>
        <row r="1572">
          <cell r="A1572">
            <v>126695</v>
          </cell>
          <cell r="B1572">
            <v>308609.64568100002</v>
          </cell>
          <cell r="C1572">
            <v>308609.64568100002</v>
          </cell>
        </row>
        <row r="1573">
          <cell r="A1573">
            <v>123825</v>
          </cell>
          <cell r="B1573">
            <v>192095.00293900003</v>
          </cell>
          <cell r="C1573">
            <v>192095.00293900003</v>
          </cell>
        </row>
        <row r="1574">
          <cell r="A1574">
            <v>123665</v>
          </cell>
          <cell r="B1574">
            <v>1559510.1836229998</v>
          </cell>
          <cell r="C1574">
            <v>1559510.1836229998</v>
          </cell>
        </row>
        <row r="1575">
          <cell r="A1575">
            <v>123675</v>
          </cell>
          <cell r="B1575">
            <v>2042909.177164</v>
          </cell>
          <cell r="C1575">
            <v>2042909.177164</v>
          </cell>
        </row>
        <row r="1576">
          <cell r="A1576">
            <v>125385</v>
          </cell>
          <cell r="B1576">
            <v>2891317.9253680003</v>
          </cell>
          <cell r="C1576">
            <v>2891317.9253680003</v>
          </cell>
        </row>
        <row r="1577">
          <cell r="A1577">
            <v>125525</v>
          </cell>
          <cell r="B1577">
            <v>861733.56901500002</v>
          </cell>
          <cell r="C1577">
            <v>861733.56901500002</v>
          </cell>
        </row>
        <row r="1578">
          <cell r="A1578">
            <v>125491</v>
          </cell>
          <cell r="B1578">
            <v>725386.7069430002</v>
          </cell>
          <cell r="C1578">
            <v>725386.7069430002</v>
          </cell>
        </row>
        <row r="1579">
          <cell r="A1579">
            <v>125232</v>
          </cell>
          <cell r="B1579">
            <v>567312.23861600005</v>
          </cell>
          <cell r="C1579">
            <v>567312.23861600005</v>
          </cell>
        </row>
        <row r="1580">
          <cell r="A1580">
            <v>151762</v>
          </cell>
          <cell r="B1580">
            <v>725.71300799999995</v>
          </cell>
          <cell r="C1580">
            <v>725.71300799999995</v>
          </cell>
        </row>
        <row r="1581">
          <cell r="A1581">
            <v>149452</v>
          </cell>
          <cell r="B1581">
            <v>2810.1813480000001</v>
          </cell>
          <cell r="C1581">
            <v>2810.1813480000001</v>
          </cell>
        </row>
        <row r="1582">
          <cell r="A1582">
            <v>138070</v>
          </cell>
          <cell r="B1582">
            <v>2569.003432</v>
          </cell>
          <cell r="C1582">
            <v>2569.003432</v>
          </cell>
        </row>
        <row r="1583">
          <cell r="A1583">
            <v>155714</v>
          </cell>
          <cell r="B1583">
            <v>0</v>
          </cell>
          <cell r="C1583">
            <v>0</v>
          </cell>
        </row>
        <row r="1584">
          <cell r="A1584">
            <v>155658</v>
          </cell>
          <cell r="B1584">
            <v>0</v>
          </cell>
          <cell r="C1584">
            <v>0</v>
          </cell>
        </row>
        <row r="1585">
          <cell r="A1585">
            <v>155469</v>
          </cell>
          <cell r="B1585">
            <v>0</v>
          </cell>
          <cell r="C1585">
            <v>0</v>
          </cell>
        </row>
        <row r="1586">
          <cell r="A1586">
            <v>121113</v>
          </cell>
          <cell r="B1586">
            <v>449821.09867000004</v>
          </cell>
          <cell r="C1586">
            <v>449821.09867000004</v>
          </cell>
        </row>
        <row r="1587">
          <cell r="A1587">
            <v>122283</v>
          </cell>
          <cell r="B1587">
            <v>195612.79536799999</v>
          </cell>
          <cell r="C1587">
            <v>195612.79536799999</v>
          </cell>
        </row>
        <row r="1588">
          <cell r="A1588">
            <v>121198</v>
          </cell>
          <cell r="B1588">
            <v>256941.01680000001</v>
          </cell>
          <cell r="C1588">
            <v>256941.01680000001</v>
          </cell>
        </row>
        <row r="1589">
          <cell r="A1589">
            <v>122516</v>
          </cell>
          <cell r="B1589">
            <v>824008.03276899981</v>
          </cell>
          <cell r="C1589">
            <v>824008.03276899981</v>
          </cell>
        </row>
        <row r="1590">
          <cell r="A1590">
            <v>120946</v>
          </cell>
          <cell r="B1590">
            <v>667817.01234900008</v>
          </cell>
          <cell r="C1590">
            <v>667817.01234900008</v>
          </cell>
        </row>
        <row r="1591">
          <cell r="A1591">
            <v>125384</v>
          </cell>
          <cell r="B1591">
            <v>1064186.8132410003</v>
          </cell>
          <cell r="C1591">
            <v>1064186.8132410003</v>
          </cell>
        </row>
        <row r="1592">
          <cell r="A1592">
            <v>125524</v>
          </cell>
          <cell r="B1592">
            <v>1790298.1818580006</v>
          </cell>
          <cell r="C1592">
            <v>1790298.1818580006</v>
          </cell>
        </row>
        <row r="1593">
          <cell r="A1593">
            <v>125490</v>
          </cell>
          <cell r="B1593">
            <v>8768735.838587001</v>
          </cell>
          <cell r="C1593">
            <v>8768735.838587001</v>
          </cell>
        </row>
        <row r="1594">
          <cell r="A1594">
            <v>125224</v>
          </cell>
          <cell r="B1594">
            <v>5140817.7924640002</v>
          </cell>
          <cell r="C1594">
            <v>5140817.7924640002</v>
          </cell>
        </row>
        <row r="1595">
          <cell r="A1595">
            <v>125451</v>
          </cell>
          <cell r="B1595">
            <v>10840848.753205001</v>
          </cell>
          <cell r="C1595">
            <v>10840848.753205001</v>
          </cell>
        </row>
        <row r="1596">
          <cell r="A1596">
            <v>116716</v>
          </cell>
          <cell r="B1596">
            <v>240533.58902699998</v>
          </cell>
          <cell r="C1596">
            <v>240533.58902699998</v>
          </cell>
        </row>
        <row r="1597">
          <cell r="A1597">
            <v>115890</v>
          </cell>
          <cell r="B1597">
            <v>559096.28305500001</v>
          </cell>
          <cell r="C1597">
            <v>559096.28305500001</v>
          </cell>
        </row>
        <row r="1598">
          <cell r="A1598">
            <v>117132</v>
          </cell>
          <cell r="B1598">
            <v>245310.21491100002</v>
          </cell>
          <cell r="C1598">
            <v>245310.21491100002</v>
          </cell>
        </row>
        <row r="1599">
          <cell r="A1599">
            <v>116549</v>
          </cell>
          <cell r="B1599">
            <v>117280.16484300001</v>
          </cell>
          <cell r="C1599">
            <v>117280.16484300001</v>
          </cell>
        </row>
        <row r="1600">
          <cell r="A1600">
            <v>111563</v>
          </cell>
          <cell r="B1600">
            <v>747362.23800100014</v>
          </cell>
          <cell r="C1600">
            <v>732414.98418900045</v>
          </cell>
        </row>
        <row r="1601">
          <cell r="A1601">
            <v>110574</v>
          </cell>
          <cell r="B1601">
            <v>411546.757262</v>
          </cell>
          <cell r="C1601">
            <v>411546.757262</v>
          </cell>
        </row>
        <row r="1602">
          <cell r="A1602">
            <v>127911</v>
          </cell>
          <cell r="B1602">
            <v>39670.119709999999</v>
          </cell>
          <cell r="C1602">
            <v>39670.119709999999</v>
          </cell>
        </row>
        <row r="1603">
          <cell r="A1603">
            <v>127467</v>
          </cell>
          <cell r="B1603">
            <v>495846.78333199996</v>
          </cell>
          <cell r="C1603">
            <v>495846.78333199996</v>
          </cell>
        </row>
        <row r="1604">
          <cell r="A1604">
            <v>127532</v>
          </cell>
          <cell r="B1604">
            <v>615262.17608300014</v>
          </cell>
          <cell r="C1604">
            <v>602956.93052500009</v>
          </cell>
        </row>
        <row r="1605">
          <cell r="A1605">
            <v>127542</v>
          </cell>
          <cell r="B1605">
            <v>276629.32288399996</v>
          </cell>
          <cell r="C1605">
            <v>276629.32288399996</v>
          </cell>
        </row>
        <row r="1606">
          <cell r="A1606">
            <v>119772</v>
          </cell>
          <cell r="B1606">
            <v>72410.361816000004</v>
          </cell>
          <cell r="C1606">
            <v>72410.361816000004</v>
          </cell>
        </row>
        <row r="1607">
          <cell r="A1607">
            <v>119769</v>
          </cell>
          <cell r="B1607">
            <v>75278.535727999988</v>
          </cell>
          <cell r="C1607">
            <v>75278.535727999988</v>
          </cell>
        </row>
        <row r="1608">
          <cell r="A1608">
            <v>119770</v>
          </cell>
          <cell r="B1608">
            <v>155321.63126299999</v>
          </cell>
          <cell r="C1608">
            <v>155321.63126299999</v>
          </cell>
        </row>
        <row r="1609">
          <cell r="A1609">
            <v>130375</v>
          </cell>
          <cell r="B1609">
            <v>33400.458511999997</v>
          </cell>
          <cell r="C1609">
            <v>33400.458511999997</v>
          </cell>
        </row>
        <row r="1610">
          <cell r="A1610">
            <v>130484</v>
          </cell>
          <cell r="B1610">
            <v>528148.25819999992</v>
          </cell>
          <cell r="C1610">
            <v>528148.25819999992</v>
          </cell>
        </row>
        <row r="1611">
          <cell r="A1611">
            <v>151096</v>
          </cell>
          <cell r="B1611">
            <v>0</v>
          </cell>
          <cell r="C1611">
            <v>0</v>
          </cell>
        </row>
        <row r="1612">
          <cell r="A1612">
            <v>151178</v>
          </cell>
          <cell r="B1612">
            <v>14839.509685999999</v>
          </cell>
          <cell r="C1612">
            <v>14839.509685999999</v>
          </cell>
        </row>
        <row r="1613">
          <cell r="A1613">
            <v>140352</v>
          </cell>
          <cell r="B1613">
            <v>0</v>
          </cell>
          <cell r="C1613">
            <v>0</v>
          </cell>
        </row>
        <row r="1614">
          <cell r="A1614">
            <v>140353</v>
          </cell>
          <cell r="B1614">
            <v>0</v>
          </cell>
          <cell r="C1614">
            <v>0</v>
          </cell>
        </row>
        <row r="1615">
          <cell r="A1615">
            <v>155705</v>
          </cell>
          <cell r="B1615">
            <v>0</v>
          </cell>
          <cell r="C1615">
            <v>0</v>
          </cell>
        </row>
        <row r="1616">
          <cell r="A1616">
            <v>146064</v>
          </cell>
          <cell r="B1616">
            <v>0</v>
          </cell>
          <cell r="C1616">
            <v>0</v>
          </cell>
        </row>
        <row r="1617">
          <cell r="A1617">
            <v>155686</v>
          </cell>
          <cell r="B1617">
            <v>0</v>
          </cell>
          <cell r="C1617">
            <v>0</v>
          </cell>
        </row>
        <row r="1618">
          <cell r="A1618">
            <v>155677</v>
          </cell>
          <cell r="B1618">
            <v>0</v>
          </cell>
          <cell r="C1618">
            <v>0</v>
          </cell>
        </row>
        <row r="1619">
          <cell r="A1619">
            <v>155685</v>
          </cell>
          <cell r="B1619">
            <v>0</v>
          </cell>
          <cell r="C1619">
            <v>0</v>
          </cell>
        </row>
        <row r="1620">
          <cell r="A1620">
            <v>155575</v>
          </cell>
          <cell r="B1620">
            <v>0</v>
          </cell>
          <cell r="C1620">
            <v>0</v>
          </cell>
        </row>
        <row r="1621">
          <cell r="A1621">
            <v>155684</v>
          </cell>
          <cell r="B1621">
            <v>0</v>
          </cell>
          <cell r="C1621">
            <v>0</v>
          </cell>
        </row>
        <row r="1622">
          <cell r="A1622">
            <v>155398</v>
          </cell>
          <cell r="B1622">
            <v>0</v>
          </cell>
          <cell r="C1622">
            <v>0</v>
          </cell>
        </row>
        <row r="1623">
          <cell r="A1623">
            <v>155411</v>
          </cell>
          <cell r="B1623">
            <v>0</v>
          </cell>
          <cell r="C1623">
            <v>0</v>
          </cell>
        </row>
        <row r="1624">
          <cell r="A1624">
            <v>155399</v>
          </cell>
          <cell r="B1624">
            <v>0</v>
          </cell>
          <cell r="C1624">
            <v>0</v>
          </cell>
        </row>
        <row r="1625">
          <cell r="A1625">
            <v>153577</v>
          </cell>
          <cell r="B1625">
            <v>21032.106819000001</v>
          </cell>
          <cell r="C1625">
            <v>21032.106819000001</v>
          </cell>
        </row>
        <row r="1626">
          <cell r="A1626">
            <v>155430</v>
          </cell>
          <cell r="B1626">
            <v>7277.5456119999999</v>
          </cell>
          <cell r="C1626">
            <v>7277.5456119999999</v>
          </cell>
        </row>
        <row r="1627">
          <cell r="A1627">
            <v>155343</v>
          </cell>
          <cell r="B1627">
            <v>0</v>
          </cell>
          <cell r="C1627">
            <v>0</v>
          </cell>
        </row>
        <row r="1628">
          <cell r="A1628">
            <v>155275</v>
          </cell>
          <cell r="B1628">
            <v>0</v>
          </cell>
          <cell r="C1628">
            <v>0</v>
          </cell>
        </row>
        <row r="1629">
          <cell r="A1629">
            <v>155217</v>
          </cell>
          <cell r="B1629">
            <v>0</v>
          </cell>
          <cell r="C1629">
            <v>0</v>
          </cell>
        </row>
        <row r="1630">
          <cell r="A1630">
            <v>153954</v>
          </cell>
          <cell r="B1630">
            <v>25137.088981999997</v>
          </cell>
          <cell r="C1630">
            <v>25137.088981999997</v>
          </cell>
        </row>
        <row r="1631">
          <cell r="A1631">
            <v>152667</v>
          </cell>
          <cell r="B1631">
            <v>18142.825198999999</v>
          </cell>
          <cell r="C1631">
            <v>18142.825198999999</v>
          </cell>
        </row>
        <row r="1632">
          <cell r="A1632">
            <v>152417</v>
          </cell>
          <cell r="B1632">
            <v>0</v>
          </cell>
          <cell r="C1632">
            <v>0</v>
          </cell>
        </row>
        <row r="1633">
          <cell r="A1633">
            <v>142829</v>
          </cell>
          <cell r="B1633">
            <v>0</v>
          </cell>
          <cell r="C1633">
            <v>0</v>
          </cell>
        </row>
        <row r="1634">
          <cell r="A1634">
            <v>142828</v>
          </cell>
          <cell r="B1634">
            <v>0</v>
          </cell>
          <cell r="C1634">
            <v>0</v>
          </cell>
        </row>
        <row r="1635">
          <cell r="A1635">
            <v>142827</v>
          </cell>
          <cell r="B1635">
            <v>0</v>
          </cell>
          <cell r="C1635">
            <v>0</v>
          </cell>
        </row>
        <row r="1636">
          <cell r="A1636">
            <v>152490</v>
          </cell>
          <cell r="B1636">
            <v>3815.2783769999996</v>
          </cell>
          <cell r="C1636">
            <v>3815.2783769999996</v>
          </cell>
        </row>
        <row r="1637">
          <cell r="A1637">
            <v>150181</v>
          </cell>
          <cell r="B1637">
            <v>0</v>
          </cell>
          <cell r="C1637">
            <v>0</v>
          </cell>
        </row>
        <row r="1638">
          <cell r="A1638">
            <v>152020</v>
          </cell>
          <cell r="B1638">
            <v>28784.098740000001</v>
          </cell>
          <cell r="C1638">
            <v>28784.098740000001</v>
          </cell>
        </row>
        <row r="1639">
          <cell r="A1639">
            <v>134130</v>
          </cell>
          <cell r="B1639">
            <v>0</v>
          </cell>
          <cell r="C1639">
            <v>0</v>
          </cell>
        </row>
        <row r="1640">
          <cell r="A1640">
            <v>143863</v>
          </cell>
          <cell r="B1640">
            <v>88704.132702000003</v>
          </cell>
          <cell r="C1640">
            <v>88704.132702000003</v>
          </cell>
        </row>
        <row r="1641">
          <cell r="A1641">
            <v>142470</v>
          </cell>
          <cell r="B1641">
            <v>724408.28022899979</v>
          </cell>
          <cell r="C1641">
            <v>724408.28022899979</v>
          </cell>
        </row>
        <row r="1642">
          <cell r="A1642">
            <v>143427</v>
          </cell>
          <cell r="B1642">
            <v>215258.11435300001</v>
          </cell>
          <cell r="C1642">
            <v>215258.11435300001</v>
          </cell>
        </row>
        <row r="1643">
          <cell r="A1643">
            <v>140971</v>
          </cell>
          <cell r="B1643">
            <v>450249.356142</v>
          </cell>
          <cell r="C1643">
            <v>450249.356142</v>
          </cell>
        </row>
        <row r="1644">
          <cell r="A1644">
            <v>140042</v>
          </cell>
          <cell r="B1644">
            <v>9598.5246129999996</v>
          </cell>
          <cell r="C1644">
            <v>9598.5246129999996</v>
          </cell>
        </row>
        <row r="1645">
          <cell r="A1645">
            <v>137711</v>
          </cell>
          <cell r="B1645">
            <v>1100.56107</v>
          </cell>
          <cell r="C1645">
            <v>1100.56107</v>
          </cell>
        </row>
        <row r="1646">
          <cell r="A1646">
            <v>137230</v>
          </cell>
          <cell r="B1646">
            <v>1128.0195699999999</v>
          </cell>
          <cell r="C1646">
            <v>1128.0195699999999</v>
          </cell>
        </row>
        <row r="1647">
          <cell r="A1647">
            <v>134796</v>
          </cell>
          <cell r="B1647">
            <v>577701.50867399992</v>
          </cell>
          <cell r="C1647">
            <v>577701.50867399992</v>
          </cell>
        </row>
        <row r="1648">
          <cell r="A1648">
            <v>124780</v>
          </cell>
          <cell r="B1648">
            <v>61718.514512000002</v>
          </cell>
          <cell r="C1648">
            <v>61718.514512000002</v>
          </cell>
        </row>
        <row r="1649">
          <cell r="A1649">
            <v>124379</v>
          </cell>
          <cell r="B1649">
            <v>378781.17095300002</v>
          </cell>
          <cell r="C1649">
            <v>378781.17095300002</v>
          </cell>
        </row>
        <row r="1650">
          <cell r="A1650">
            <v>122826</v>
          </cell>
          <cell r="B1650">
            <v>667856.40689400001</v>
          </cell>
          <cell r="C1650">
            <v>667856.40689400001</v>
          </cell>
        </row>
        <row r="1651">
          <cell r="A1651">
            <v>122836</v>
          </cell>
          <cell r="B1651">
            <v>312217.90471199999</v>
          </cell>
          <cell r="C1651">
            <v>312217.90471199999</v>
          </cell>
        </row>
        <row r="1652">
          <cell r="A1652">
            <v>122397</v>
          </cell>
          <cell r="B1652">
            <v>373650.20545400004</v>
          </cell>
          <cell r="C1652">
            <v>373650.20545400004</v>
          </cell>
        </row>
        <row r="1653">
          <cell r="A1653">
            <v>121901</v>
          </cell>
          <cell r="B1653">
            <v>272059.08017899998</v>
          </cell>
          <cell r="C1653">
            <v>272059.08017899998</v>
          </cell>
        </row>
        <row r="1654">
          <cell r="A1654">
            <v>121850</v>
          </cell>
          <cell r="B1654">
            <v>114874.12387199998</v>
          </cell>
          <cell r="C1654">
            <v>114874.12387199998</v>
          </cell>
        </row>
        <row r="1655">
          <cell r="A1655">
            <v>121603</v>
          </cell>
          <cell r="B1655">
            <v>97502.491248999999</v>
          </cell>
          <cell r="C1655">
            <v>97502.491248999999</v>
          </cell>
        </row>
        <row r="1656">
          <cell r="A1656">
            <v>121605</v>
          </cell>
          <cell r="B1656">
            <v>195260.51283599998</v>
          </cell>
          <cell r="C1656">
            <v>195260.51283599998</v>
          </cell>
        </row>
        <row r="1657">
          <cell r="A1657">
            <v>120762</v>
          </cell>
          <cell r="B1657">
            <v>477855.4469080001</v>
          </cell>
          <cell r="C1657">
            <v>477855.4469080001</v>
          </cell>
        </row>
        <row r="1658">
          <cell r="A1658">
            <v>120305</v>
          </cell>
          <cell r="B1658">
            <v>418671.03256899992</v>
          </cell>
          <cell r="C1658">
            <v>418671.03256899992</v>
          </cell>
        </row>
        <row r="1659">
          <cell r="A1659">
            <v>124711</v>
          </cell>
          <cell r="B1659">
            <v>837.69882199999995</v>
          </cell>
          <cell r="C1659">
            <v>837.69882199999995</v>
          </cell>
        </row>
        <row r="1660">
          <cell r="A1660">
            <v>122863</v>
          </cell>
          <cell r="B1660">
            <v>12529.676894</v>
          </cell>
          <cell r="C1660">
            <v>12529.676894</v>
          </cell>
        </row>
        <row r="1661">
          <cell r="A1661">
            <v>122864</v>
          </cell>
          <cell r="B1661">
            <v>9066.7628530000002</v>
          </cell>
          <cell r="C1661">
            <v>9066.7628530000002</v>
          </cell>
        </row>
        <row r="1662">
          <cell r="A1662">
            <v>122879</v>
          </cell>
          <cell r="B1662">
            <v>160768.32266100001</v>
          </cell>
          <cell r="C1662">
            <v>160768.32266100001</v>
          </cell>
        </row>
        <row r="1663">
          <cell r="A1663">
            <v>122880</v>
          </cell>
          <cell r="B1663">
            <v>234650.61596999998</v>
          </cell>
          <cell r="C1663">
            <v>234650.61596999998</v>
          </cell>
        </row>
        <row r="1664">
          <cell r="A1664">
            <v>124731</v>
          </cell>
          <cell r="B1664">
            <v>4628.245277</v>
          </cell>
          <cell r="C1664">
            <v>4628.245277</v>
          </cell>
        </row>
        <row r="1665">
          <cell r="A1665">
            <v>122843</v>
          </cell>
          <cell r="B1665">
            <v>7738.2645799999991</v>
          </cell>
          <cell r="C1665">
            <v>7738.2645799999991</v>
          </cell>
        </row>
        <row r="1666">
          <cell r="A1666">
            <v>122844</v>
          </cell>
          <cell r="B1666">
            <v>17580.433355000001</v>
          </cell>
          <cell r="C1666">
            <v>17580.433355000001</v>
          </cell>
        </row>
        <row r="1667">
          <cell r="A1667">
            <v>124729</v>
          </cell>
          <cell r="B1667">
            <v>35060.449051000003</v>
          </cell>
          <cell r="C1667">
            <v>35060.449051000003</v>
          </cell>
        </row>
        <row r="1668">
          <cell r="A1668">
            <v>124436</v>
          </cell>
          <cell r="B1668">
            <v>389095.15603499999</v>
          </cell>
          <cell r="C1668">
            <v>389095.15603499999</v>
          </cell>
        </row>
        <row r="1669">
          <cell r="A1669">
            <v>124728</v>
          </cell>
          <cell r="B1669">
            <v>17033.824453000001</v>
          </cell>
          <cell r="C1669">
            <v>17033.824453000001</v>
          </cell>
        </row>
        <row r="1670">
          <cell r="A1670">
            <v>124907</v>
          </cell>
          <cell r="B1670">
            <v>37124.755469000003</v>
          </cell>
          <cell r="C1670">
            <v>37124.755469000003</v>
          </cell>
        </row>
        <row r="1671">
          <cell r="A1671">
            <v>124622</v>
          </cell>
          <cell r="B1671">
            <v>48985.303815000007</v>
          </cell>
          <cell r="C1671">
            <v>48985.303815000007</v>
          </cell>
        </row>
        <row r="1672">
          <cell r="A1672">
            <v>121023</v>
          </cell>
          <cell r="B1672">
            <v>31065.935183000001</v>
          </cell>
          <cell r="C1672">
            <v>31065.935183000001</v>
          </cell>
        </row>
        <row r="1673">
          <cell r="A1673">
            <v>123677</v>
          </cell>
          <cell r="B1673">
            <v>0</v>
          </cell>
          <cell r="C1673">
            <v>0</v>
          </cell>
        </row>
        <row r="1674">
          <cell r="A1674">
            <v>121825</v>
          </cell>
          <cell r="B1674">
            <v>27544.895431000001</v>
          </cell>
          <cell r="C1674">
            <v>27544.895431000001</v>
          </cell>
        </row>
        <row r="1675">
          <cell r="A1675">
            <v>121826</v>
          </cell>
          <cell r="B1675">
            <v>18044.963004999998</v>
          </cell>
          <cell r="C1675">
            <v>18044.963004999998</v>
          </cell>
        </row>
        <row r="1676">
          <cell r="A1676">
            <v>123958</v>
          </cell>
          <cell r="B1676">
            <v>19533.814839000002</v>
          </cell>
          <cell r="C1676">
            <v>19533.814839000002</v>
          </cell>
        </row>
        <row r="1677">
          <cell r="A1677">
            <v>122623</v>
          </cell>
          <cell r="B1677">
            <v>67326.161200000002</v>
          </cell>
          <cell r="C1677">
            <v>67326.161200000002</v>
          </cell>
        </row>
        <row r="1678">
          <cell r="A1678">
            <v>123792</v>
          </cell>
          <cell r="B1678">
            <v>52348.987639999999</v>
          </cell>
          <cell r="C1678">
            <v>52348.987639999999</v>
          </cell>
        </row>
        <row r="1679">
          <cell r="A1679">
            <v>124017</v>
          </cell>
          <cell r="B1679">
            <v>318061.21508699999</v>
          </cell>
          <cell r="C1679">
            <v>318061.21508699999</v>
          </cell>
        </row>
        <row r="1680">
          <cell r="A1680">
            <v>123935</v>
          </cell>
          <cell r="B1680">
            <v>0</v>
          </cell>
          <cell r="C1680">
            <v>0</v>
          </cell>
        </row>
        <row r="1681">
          <cell r="A1681">
            <v>122314</v>
          </cell>
          <cell r="B1681">
            <v>8543.9402640000008</v>
          </cell>
          <cell r="C1681">
            <v>8543.9402640000008</v>
          </cell>
        </row>
        <row r="1682">
          <cell r="A1682">
            <v>123803</v>
          </cell>
          <cell r="B1682">
            <v>17619.183091999999</v>
          </cell>
          <cell r="C1682">
            <v>17619.183091999999</v>
          </cell>
        </row>
        <row r="1683">
          <cell r="A1683">
            <v>122504</v>
          </cell>
          <cell r="B1683">
            <v>10228.168089000001</v>
          </cell>
          <cell r="C1683">
            <v>10228.168089000001</v>
          </cell>
        </row>
        <row r="1684">
          <cell r="A1684">
            <v>122788</v>
          </cell>
          <cell r="B1684">
            <v>20232.054333</v>
          </cell>
          <cell r="C1684">
            <v>20232.054333</v>
          </cell>
        </row>
        <row r="1685">
          <cell r="A1685">
            <v>122581</v>
          </cell>
          <cell r="B1685">
            <v>14602.316601999999</v>
          </cell>
          <cell r="C1685">
            <v>14602.316601999999</v>
          </cell>
        </row>
        <row r="1686">
          <cell r="A1686">
            <v>120659</v>
          </cell>
          <cell r="B1686">
            <v>258045.46543699998</v>
          </cell>
          <cell r="C1686">
            <v>258045.46543699998</v>
          </cell>
        </row>
        <row r="1687">
          <cell r="A1687">
            <v>122810</v>
          </cell>
          <cell r="B1687">
            <v>20345.079824</v>
          </cell>
          <cell r="C1687">
            <v>20345.079824</v>
          </cell>
        </row>
        <row r="1688">
          <cell r="A1688">
            <v>120909</v>
          </cell>
          <cell r="B1688">
            <v>59917.320991000001</v>
          </cell>
          <cell r="C1688">
            <v>59917.320991000001</v>
          </cell>
        </row>
        <row r="1689">
          <cell r="A1689">
            <v>121516</v>
          </cell>
          <cell r="B1689">
            <v>918797.08133900003</v>
          </cell>
          <cell r="C1689">
            <v>918797.08133900003</v>
          </cell>
        </row>
        <row r="1690">
          <cell r="A1690">
            <v>120328</v>
          </cell>
          <cell r="B1690">
            <v>504109.08858100005</v>
          </cell>
          <cell r="C1690">
            <v>504109.08858100005</v>
          </cell>
        </row>
        <row r="1691">
          <cell r="A1691">
            <v>121314</v>
          </cell>
          <cell r="B1691">
            <v>402928.93271999998</v>
          </cell>
          <cell r="C1691">
            <v>402928.93271999998</v>
          </cell>
        </row>
        <row r="1692">
          <cell r="A1692">
            <v>120284</v>
          </cell>
          <cell r="B1692">
            <v>1605475.6268399993</v>
          </cell>
          <cell r="C1692">
            <v>1605475.6268399993</v>
          </cell>
        </row>
        <row r="1693">
          <cell r="A1693">
            <v>120280</v>
          </cell>
          <cell r="B1693">
            <v>1205889.3263029999</v>
          </cell>
          <cell r="C1693">
            <v>1205889.3263029999</v>
          </cell>
        </row>
        <row r="1694">
          <cell r="A1694">
            <v>120337</v>
          </cell>
          <cell r="B1694">
            <v>225022.07939199999</v>
          </cell>
          <cell r="C1694">
            <v>225022.07939199999</v>
          </cell>
        </row>
        <row r="1695">
          <cell r="A1695">
            <v>120335</v>
          </cell>
          <cell r="B1695">
            <v>128722.21079299999</v>
          </cell>
          <cell r="C1695">
            <v>128722.21079299999</v>
          </cell>
        </row>
        <row r="1696">
          <cell r="A1696">
            <v>120304</v>
          </cell>
          <cell r="B1696">
            <v>434780.66277900001</v>
          </cell>
          <cell r="C1696">
            <v>434780.66277900001</v>
          </cell>
        </row>
        <row r="1697">
          <cell r="A1697">
            <v>125158</v>
          </cell>
          <cell r="B1697">
            <v>27521011.087193016</v>
          </cell>
          <cell r="C1697">
            <v>27521011.087193016</v>
          </cell>
        </row>
        <row r="1698">
          <cell r="A1698">
            <v>125157</v>
          </cell>
          <cell r="B1698">
            <v>5036195.6255079946</v>
          </cell>
          <cell r="C1698">
            <v>5036195.6255079946</v>
          </cell>
        </row>
        <row r="1699">
          <cell r="A1699">
            <v>124992</v>
          </cell>
          <cell r="B1699">
            <v>397.936849</v>
          </cell>
          <cell r="C1699">
            <v>397.936849</v>
          </cell>
        </row>
        <row r="1700">
          <cell r="A1700">
            <v>124916</v>
          </cell>
          <cell r="B1700">
            <v>23544.658241999998</v>
          </cell>
          <cell r="C1700">
            <v>23544.658241999998</v>
          </cell>
        </row>
        <row r="1701">
          <cell r="A1701">
            <v>123580</v>
          </cell>
          <cell r="B1701">
            <v>1198833.395698</v>
          </cell>
          <cell r="C1701">
            <v>1198833.395698</v>
          </cell>
        </row>
        <row r="1702">
          <cell r="A1702">
            <v>123946</v>
          </cell>
          <cell r="B1702">
            <v>0</v>
          </cell>
          <cell r="C1702">
            <v>0</v>
          </cell>
        </row>
        <row r="1703">
          <cell r="A1703">
            <v>122845</v>
          </cell>
          <cell r="B1703">
            <v>8912.3030209999997</v>
          </cell>
          <cell r="C1703">
            <v>8912.3030209999997</v>
          </cell>
        </row>
        <row r="1704">
          <cell r="A1704">
            <v>122846</v>
          </cell>
          <cell r="B1704">
            <v>16847.915300000001</v>
          </cell>
          <cell r="C1704">
            <v>16847.915300000001</v>
          </cell>
        </row>
        <row r="1705">
          <cell r="A1705">
            <v>121829</v>
          </cell>
          <cell r="B1705">
            <v>14146.514936</v>
          </cell>
          <cell r="C1705">
            <v>14146.514936</v>
          </cell>
        </row>
        <row r="1706">
          <cell r="A1706">
            <v>122722</v>
          </cell>
          <cell r="B1706">
            <v>0</v>
          </cell>
          <cell r="C1706">
            <v>0</v>
          </cell>
        </row>
        <row r="1707">
          <cell r="A1707">
            <v>122221</v>
          </cell>
          <cell r="B1707">
            <v>1098121.9064259999</v>
          </cell>
          <cell r="C1707">
            <v>1098121.9064259999</v>
          </cell>
        </row>
        <row r="1708">
          <cell r="A1708">
            <v>121144</v>
          </cell>
          <cell r="B1708">
            <v>17786.062990000002</v>
          </cell>
          <cell r="C1708">
            <v>17786.062990000002</v>
          </cell>
        </row>
        <row r="1709">
          <cell r="A1709">
            <v>119838</v>
          </cell>
          <cell r="B1709">
            <v>645389.61141799996</v>
          </cell>
          <cell r="C1709">
            <v>645389.61141799996</v>
          </cell>
        </row>
        <row r="1710">
          <cell r="A1710">
            <v>122888</v>
          </cell>
          <cell r="B1710">
            <v>294118.02786000003</v>
          </cell>
          <cell r="C1710">
            <v>294118.02786000003</v>
          </cell>
        </row>
        <row r="1711">
          <cell r="A1711">
            <v>123043</v>
          </cell>
          <cell r="B1711">
            <v>2252889.2432420002</v>
          </cell>
          <cell r="C1711">
            <v>2252889.2432420002</v>
          </cell>
        </row>
        <row r="1712">
          <cell r="A1712">
            <v>122196</v>
          </cell>
          <cell r="B1712">
            <v>0</v>
          </cell>
          <cell r="C1712">
            <v>0</v>
          </cell>
        </row>
        <row r="1713">
          <cell r="A1713">
            <v>119832</v>
          </cell>
          <cell r="B1713">
            <v>19286.672859999999</v>
          </cell>
          <cell r="C1713">
            <v>19286.672859999999</v>
          </cell>
        </row>
        <row r="1714">
          <cell r="A1714">
            <v>119831</v>
          </cell>
          <cell r="B1714">
            <v>1411913.052132</v>
          </cell>
          <cell r="C1714">
            <v>1411913.052132</v>
          </cell>
        </row>
        <row r="1715">
          <cell r="A1715">
            <v>126363</v>
          </cell>
          <cell r="B1715">
            <v>29835.804540999998</v>
          </cell>
          <cell r="C1715">
            <v>29835.804540999998</v>
          </cell>
        </row>
        <row r="1716">
          <cell r="A1716">
            <v>125798</v>
          </cell>
          <cell r="B1716">
            <v>107488.69592999999</v>
          </cell>
          <cell r="C1716">
            <v>107488.69592999999</v>
          </cell>
        </row>
        <row r="1717">
          <cell r="A1717">
            <v>126634</v>
          </cell>
          <cell r="B1717">
            <v>70239.822057999991</v>
          </cell>
          <cell r="C1717">
            <v>70239.822057999991</v>
          </cell>
        </row>
        <row r="1718">
          <cell r="A1718">
            <v>126394</v>
          </cell>
          <cell r="B1718">
            <v>39918.265912999996</v>
          </cell>
          <cell r="C1718">
            <v>39918.265912999996</v>
          </cell>
        </row>
        <row r="1719">
          <cell r="A1719">
            <v>123501</v>
          </cell>
          <cell r="B1719">
            <v>337744.90756199998</v>
          </cell>
          <cell r="C1719">
            <v>337744.90756199998</v>
          </cell>
        </row>
        <row r="1720">
          <cell r="A1720">
            <v>125793</v>
          </cell>
          <cell r="B1720">
            <v>0</v>
          </cell>
          <cell r="C1720">
            <v>0</v>
          </cell>
        </row>
        <row r="1721">
          <cell r="A1721">
            <v>123538</v>
          </cell>
          <cell r="B1721">
            <v>551022.37663299998</v>
          </cell>
          <cell r="C1721">
            <v>551022.37663299998</v>
          </cell>
        </row>
        <row r="1722">
          <cell r="A1722">
            <v>123502</v>
          </cell>
          <cell r="B1722">
            <v>372908.05757200002</v>
          </cell>
          <cell r="C1722">
            <v>372908.05757200002</v>
          </cell>
        </row>
        <row r="1723">
          <cell r="A1723">
            <v>123307</v>
          </cell>
          <cell r="B1723">
            <v>928925.92151999997</v>
          </cell>
          <cell r="C1723">
            <v>928925.92151999997</v>
          </cell>
        </row>
        <row r="1724">
          <cell r="A1724">
            <v>125813</v>
          </cell>
          <cell r="B1724">
            <v>99967.763748000012</v>
          </cell>
          <cell r="C1724">
            <v>99967.763748000012</v>
          </cell>
        </row>
        <row r="1725">
          <cell r="A1725">
            <v>125743</v>
          </cell>
          <cell r="B1725">
            <v>785619.27231500007</v>
          </cell>
          <cell r="C1725">
            <v>785619.27231500007</v>
          </cell>
        </row>
        <row r="1726">
          <cell r="A1726">
            <v>123939</v>
          </cell>
          <cell r="B1726">
            <v>0</v>
          </cell>
          <cell r="C1726">
            <v>0</v>
          </cell>
        </row>
        <row r="1727">
          <cell r="A1727">
            <v>125860</v>
          </cell>
          <cell r="B1727">
            <v>1895993.933732999</v>
          </cell>
          <cell r="C1727">
            <v>1895993.933732999</v>
          </cell>
        </row>
        <row r="1728">
          <cell r="A1728">
            <v>125883</v>
          </cell>
          <cell r="B1728">
            <v>571282.85254300013</v>
          </cell>
          <cell r="C1728">
            <v>571282.85254300013</v>
          </cell>
        </row>
        <row r="1729">
          <cell r="A1729">
            <v>124120</v>
          </cell>
          <cell r="B1729">
            <v>1281590.0454289999</v>
          </cell>
          <cell r="C1729">
            <v>1281590.0454289999</v>
          </cell>
        </row>
        <row r="1730">
          <cell r="A1730">
            <v>126108</v>
          </cell>
          <cell r="B1730">
            <v>787961.50177299988</v>
          </cell>
          <cell r="C1730">
            <v>787961.50177299988</v>
          </cell>
        </row>
        <row r="1731">
          <cell r="A1731">
            <v>125787</v>
          </cell>
          <cell r="B1731">
            <v>278700.20713900001</v>
          </cell>
          <cell r="C1731">
            <v>278700.20713900001</v>
          </cell>
        </row>
        <row r="1732">
          <cell r="A1732">
            <v>126046</v>
          </cell>
          <cell r="B1732">
            <v>991671.11573499988</v>
          </cell>
          <cell r="C1732">
            <v>991671.11573499988</v>
          </cell>
        </row>
        <row r="1733">
          <cell r="A1733">
            <v>125636</v>
          </cell>
          <cell r="B1733">
            <v>623605.05441600026</v>
          </cell>
          <cell r="C1733">
            <v>623605.05441600026</v>
          </cell>
        </row>
        <row r="1734">
          <cell r="A1734">
            <v>125716</v>
          </cell>
          <cell r="B1734">
            <v>604290.90396400006</v>
          </cell>
          <cell r="C1734">
            <v>604290.90396400006</v>
          </cell>
        </row>
        <row r="1735">
          <cell r="A1735">
            <v>125571</v>
          </cell>
          <cell r="B1735">
            <v>593017.42596499994</v>
          </cell>
          <cell r="C1735">
            <v>593017.42596499994</v>
          </cell>
        </row>
        <row r="1736">
          <cell r="A1736">
            <v>125286</v>
          </cell>
          <cell r="B1736">
            <v>103419.436011</v>
          </cell>
          <cell r="C1736">
            <v>103419.436011</v>
          </cell>
        </row>
        <row r="1737">
          <cell r="A1737">
            <v>125796</v>
          </cell>
          <cell r="B1737">
            <v>52321.754891000004</v>
          </cell>
          <cell r="C1737">
            <v>52321.754891000004</v>
          </cell>
        </row>
        <row r="1738">
          <cell r="A1738">
            <v>123339</v>
          </cell>
          <cell r="B1738">
            <v>85447.612889000011</v>
          </cell>
          <cell r="C1738">
            <v>85447.612889000011</v>
          </cell>
        </row>
        <row r="1739">
          <cell r="A1739">
            <v>123366</v>
          </cell>
          <cell r="B1739">
            <v>332619.39948199998</v>
          </cell>
          <cell r="C1739">
            <v>332619.39948199998</v>
          </cell>
        </row>
        <row r="1740">
          <cell r="A1740">
            <v>124834</v>
          </cell>
          <cell r="B1740">
            <v>150109.620589</v>
          </cell>
          <cell r="C1740">
            <v>150109.620589</v>
          </cell>
        </row>
        <row r="1741">
          <cell r="A1741">
            <v>123338</v>
          </cell>
          <cell r="B1741">
            <v>102306.09832600001</v>
          </cell>
          <cell r="C1741">
            <v>102306.09832600001</v>
          </cell>
        </row>
        <row r="1742">
          <cell r="A1742">
            <v>123893</v>
          </cell>
          <cell r="B1742">
            <v>1057210.7717520001</v>
          </cell>
          <cell r="C1742">
            <v>1057210.7717520001</v>
          </cell>
        </row>
        <row r="1743">
          <cell r="A1743">
            <v>123319</v>
          </cell>
          <cell r="B1743">
            <v>680071.34646899975</v>
          </cell>
          <cell r="C1743">
            <v>680071.34646899975</v>
          </cell>
        </row>
        <row r="1744">
          <cell r="A1744">
            <v>123174</v>
          </cell>
          <cell r="B1744">
            <v>29507.180493</v>
          </cell>
          <cell r="C1744">
            <v>29507.180493</v>
          </cell>
        </row>
        <row r="1745">
          <cell r="A1745">
            <v>123150</v>
          </cell>
          <cell r="B1745">
            <v>1660210.7692139996</v>
          </cell>
          <cell r="C1745">
            <v>1660210.7692139996</v>
          </cell>
        </row>
        <row r="1746">
          <cell r="A1746">
            <v>123144</v>
          </cell>
          <cell r="B1746">
            <v>602838.2324809999</v>
          </cell>
          <cell r="C1746">
            <v>602838.2324809999</v>
          </cell>
        </row>
        <row r="1747">
          <cell r="A1747">
            <v>125348</v>
          </cell>
          <cell r="B1747">
            <v>32911.186550999999</v>
          </cell>
          <cell r="C1747">
            <v>32911.186550999999</v>
          </cell>
        </row>
        <row r="1748">
          <cell r="A1748">
            <v>126168</v>
          </cell>
          <cell r="B1748">
            <v>69639.661004000009</v>
          </cell>
          <cell r="C1748">
            <v>69639.661004000009</v>
          </cell>
        </row>
        <row r="1749">
          <cell r="A1749">
            <v>126241</v>
          </cell>
          <cell r="B1749">
            <v>45824.541243</v>
          </cell>
          <cell r="C1749">
            <v>45824.541243</v>
          </cell>
        </row>
        <row r="1750">
          <cell r="A1750">
            <v>125568</v>
          </cell>
          <cell r="B1750">
            <v>1636896.2998860001</v>
          </cell>
          <cell r="C1750">
            <v>1636896.2998860001</v>
          </cell>
        </row>
        <row r="1751">
          <cell r="A1751">
            <v>126163</v>
          </cell>
          <cell r="B1751">
            <v>269193.29746299994</v>
          </cell>
          <cell r="C1751">
            <v>269193.29746299994</v>
          </cell>
        </row>
        <row r="1752">
          <cell r="A1752">
            <v>123949</v>
          </cell>
          <cell r="B1752">
            <v>127364.12010599999</v>
          </cell>
          <cell r="C1752">
            <v>127364.12010599999</v>
          </cell>
        </row>
        <row r="1753">
          <cell r="A1753" t="str">
            <v>127057</v>
          </cell>
          <cell r="B1753">
            <v>0</v>
          </cell>
          <cell r="C1753">
            <v>0</v>
          </cell>
        </row>
        <row r="1754">
          <cell r="A1754" t="str">
            <v>128795</v>
          </cell>
          <cell r="B1754">
            <v>0</v>
          </cell>
          <cell r="C1754">
            <v>0</v>
          </cell>
        </row>
        <row r="1755">
          <cell r="A1755" t="str">
            <v>140830</v>
          </cell>
          <cell r="B1755">
            <v>0</v>
          </cell>
          <cell r="C1755">
            <v>0</v>
          </cell>
        </row>
        <row r="1756">
          <cell r="A1756" t="str">
            <v>128043</v>
          </cell>
          <cell r="B1756">
            <v>0</v>
          </cell>
          <cell r="C1756">
            <v>0</v>
          </cell>
        </row>
        <row r="1757">
          <cell r="A1757" t="str">
            <v>136062</v>
          </cell>
          <cell r="B1757">
            <v>0</v>
          </cell>
          <cell r="C1757">
            <v>0</v>
          </cell>
        </row>
        <row r="1758">
          <cell r="A1758" t="str">
            <v>133789</v>
          </cell>
          <cell r="B1758">
            <v>0</v>
          </cell>
          <cell r="C1758">
            <v>0</v>
          </cell>
        </row>
        <row r="1759">
          <cell r="A1759" t="str">
            <v>137716</v>
          </cell>
          <cell r="B1759">
            <v>0</v>
          </cell>
          <cell r="C1759">
            <v>0</v>
          </cell>
        </row>
        <row r="1760">
          <cell r="A1760" t="str">
            <v>142102</v>
          </cell>
          <cell r="B1760">
            <v>0</v>
          </cell>
          <cell r="C1760">
            <v>0</v>
          </cell>
        </row>
        <row r="1761">
          <cell r="A1761" t="str">
            <v>156225</v>
          </cell>
          <cell r="B1761">
            <v>0</v>
          </cell>
          <cell r="C1761">
            <v>0</v>
          </cell>
        </row>
        <row r="1762">
          <cell r="A1762" t="str">
            <v>120312</v>
          </cell>
          <cell r="B1762">
            <v>0</v>
          </cell>
          <cell r="C1762">
            <v>0</v>
          </cell>
        </row>
        <row r="1763">
          <cell r="A1763" t="str">
            <v>123519</v>
          </cell>
          <cell r="B1763">
            <v>0</v>
          </cell>
          <cell r="C1763">
            <v>0</v>
          </cell>
        </row>
        <row r="1764">
          <cell r="A1764" t="str">
            <v>124472</v>
          </cell>
          <cell r="B1764">
            <v>0</v>
          </cell>
          <cell r="C1764">
            <v>0</v>
          </cell>
        </row>
        <row r="1765">
          <cell r="A1765" t="str">
            <v>124473</v>
          </cell>
          <cell r="B1765">
            <v>0</v>
          </cell>
          <cell r="C1765">
            <v>0</v>
          </cell>
        </row>
        <row r="1766">
          <cell r="A1766" t="str">
            <v>124747</v>
          </cell>
          <cell r="B1766">
            <v>0</v>
          </cell>
          <cell r="C1766">
            <v>0</v>
          </cell>
        </row>
        <row r="1767">
          <cell r="A1767" t="str">
            <v>124752</v>
          </cell>
          <cell r="B1767">
            <v>0</v>
          </cell>
          <cell r="C1767">
            <v>0</v>
          </cell>
        </row>
        <row r="1768">
          <cell r="A1768" t="str">
            <v>123903</v>
          </cell>
          <cell r="B1768">
            <v>0</v>
          </cell>
          <cell r="C1768">
            <v>0</v>
          </cell>
        </row>
        <row r="1769">
          <cell r="A1769" t="str">
            <v>122975</v>
          </cell>
          <cell r="B1769">
            <v>0</v>
          </cell>
          <cell r="C1769">
            <v>0</v>
          </cell>
        </row>
        <row r="1770">
          <cell r="A1770" t="str">
            <v>122154</v>
          </cell>
          <cell r="B1770">
            <v>0</v>
          </cell>
          <cell r="C1770">
            <v>0</v>
          </cell>
        </row>
        <row r="1771">
          <cell r="A1771" t="str">
            <v>124461</v>
          </cell>
          <cell r="B1771">
            <v>0</v>
          </cell>
          <cell r="C1771">
            <v>0</v>
          </cell>
        </row>
        <row r="1772">
          <cell r="A1772" t="str">
            <v>124334</v>
          </cell>
          <cell r="B1772">
            <v>0</v>
          </cell>
          <cell r="C1772">
            <v>0</v>
          </cell>
        </row>
        <row r="1773">
          <cell r="A1773" t="str">
            <v>122026</v>
          </cell>
          <cell r="B1773">
            <v>0</v>
          </cell>
          <cell r="C1773">
            <v>0</v>
          </cell>
        </row>
        <row r="1774">
          <cell r="A1774" t="str">
            <v>124223</v>
          </cell>
          <cell r="B1774">
            <v>0</v>
          </cell>
          <cell r="C1774">
            <v>0</v>
          </cell>
        </row>
        <row r="1775">
          <cell r="A1775" t="str">
            <v>124151</v>
          </cell>
          <cell r="B1775">
            <v>0</v>
          </cell>
          <cell r="C1775">
            <v>0</v>
          </cell>
        </row>
        <row r="1776">
          <cell r="A1776" t="str">
            <v>124559</v>
          </cell>
          <cell r="B1776">
            <v>0</v>
          </cell>
          <cell r="C1776">
            <v>0</v>
          </cell>
        </row>
        <row r="1777">
          <cell r="A1777" t="str">
            <v>124281</v>
          </cell>
          <cell r="B1777">
            <v>0</v>
          </cell>
          <cell r="C1777">
            <v>0</v>
          </cell>
        </row>
        <row r="1778">
          <cell r="A1778" t="str">
            <v>123210</v>
          </cell>
          <cell r="B1778">
            <v>0</v>
          </cell>
          <cell r="C1778">
            <v>0</v>
          </cell>
        </row>
        <row r="1779">
          <cell r="A1779" t="str">
            <v>122155</v>
          </cell>
          <cell r="B1779">
            <v>0</v>
          </cell>
          <cell r="C1779">
            <v>0</v>
          </cell>
        </row>
        <row r="1780">
          <cell r="A1780" t="str">
            <v>120853</v>
          </cell>
          <cell r="B1780">
            <v>0</v>
          </cell>
          <cell r="C1780">
            <v>0</v>
          </cell>
        </row>
        <row r="1781">
          <cell r="A1781" t="str">
            <v>120878</v>
          </cell>
          <cell r="B1781">
            <v>0</v>
          </cell>
          <cell r="C1781">
            <v>0</v>
          </cell>
        </row>
        <row r="1782">
          <cell r="A1782" t="str">
            <v>124367</v>
          </cell>
          <cell r="B1782">
            <v>0</v>
          </cell>
          <cell r="C1782">
            <v>0</v>
          </cell>
        </row>
        <row r="1783">
          <cell r="A1783" t="str">
            <v>124549</v>
          </cell>
          <cell r="B1783">
            <v>0</v>
          </cell>
          <cell r="C1783">
            <v>0</v>
          </cell>
        </row>
        <row r="1784">
          <cell r="A1784" t="str">
            <v>124642</v>
          </cell>
          <cell r="B1784">
            <v>0</v>
          </cell>
          <cell r="C1784">
            <v>0</v>
          </cell>
        </row>
        <row r="1785">
          <cell r="A1785" t="str">
            <v>124702</v>
          </cell>
          <cell r="B1785">
            <v>0</v>
          </cell>
          <cell r="C1785">
            <v>0</v>
          </cell>
        </row>
        <row r="1786">
          <cell r="A1786" t="str">
            <v>124738</v>
          </cell>
          <cell r="B1786">
            <v>0</v>
          </cell>
          <cell r="C1786">
            <v>0</v>
          </cell>
        </row>
        <row r="1787">
          <cell r="A1787" t="str">
            <v>124645</v>
          </cell>
          <cell r="B1787">
            <v>0</v>
          </cell>
          <cell r="C1787">
            <v>0</v>
          </cell>
        </row>
        <row r="1788">
          <cell r="A1788" t="str">
            <v>124670</v>
          </cell>
          <cell r="B1788">
            <v>0</v>
          </cell>
          <cell r="C1788">
            <v>0</v>
          </cell>
        </row>
        <row r="1789">
          <cell r="A1789" t="str">
            <v>123435</v>
          </cell>
          <cell r="B1789">
            <v>0</v>
          </cell>
          <cell r="C1789">
            <v>0</v>
          </cell>
        </row>
        <row r="1790">
          <cell r="A1790" t="str">
            <v>124152</v>
          </cell>
          <cell r="B1790">
            <v>0</v>
          </cell>
          <cell r="C1790">
            <v>0</v>
          </cell>
        </row>
        <row r="1791">
          <cell r="A1791" t="str">
            <v>124153</v>
          </cell>
          <cell r="B1791">
            <v>0</v>
          </cell>
          <cell r="C1791">
            <v>0</v>
          </cell>
        </row>
        <row r="1792">
          <cell r="A1792" t="str">
            <v>124154</v>
          </cell>
          <cell r="B1792">
            <v>0</v>
          </cell>
          <cell r="C1792">
            <v>0</v>
          </cell>
        </row>
        <row r="1793">
          <cell r="A1793" t="str">
            <v>123953</v>
          </cell>
          <cell r="B1793">
            <v>0</v>
          </cell>
          <cell r="C1793">
            <v>0</v>
          </cell>
        </row>
        <row r="1794">
          <cell r="A1794" t="str">
            <v>120323</v>
          </cell>
          <cell r="B1794">
            <v>0</v>
          </cell>
          <cell r="C1794">
            <v>0</v>
          </cell>
        </row>
        <row r="1795">
          <cell r="A1795" t="str">
            <v>125153</v>
          </cell>
          <cell r="B1795">
            <v>0</v>
          </cell>
          <cell r="C1795">
            <v>0</v>
          </cell>
        </row>
        <row r="1796">
          <cell r="A1796" t="str">
            <v>124743</v>
          </cell>
          <cell r="B1796">
            <v>0</v>
          </cell>
          <cell r="C1796">
            <v>0</v>
          </cell>
        </row>
        <row r="1797">
          <cell r="A1797" t="str">
            <v>124158</v>
          </cell>
          <cell r="B1797">
            <v>0</v>
          </cell>
          <cell r="C1797">
            <v>0</v>
          </cell>
        </row>
        <row r="1798">
          <cell r="A1798" t="str">
            <v>123611</v>
          </cell>
          <cell r="B1798">
            <v>0</v>
          </cell>
          <cell r="C1798">
            <v>0</v>
          </cell>
        </row>
        <row r="1799">
          <cell r="A1799" t="str">
            <v>124428</v>
          </cell>
          <cell r="B1799">
            <v>0</v>
          </cell>
          <cell r="C1799">
            <v>0</v>
          </cell>
        </row>
        <row r="1800">
          <cell r="A1800" t="str">
            <v>120285</v>
          </cell>
          <cell r="B1800">
            <v>0</v>
          </cell>
          <cell r="C1800">
            <v>0</v>
          </cell>
        </row>
        <row r="1801">
          <cell r="A1801" t="str">
            <v>120366</v>
          </cell>
          <cell r="B1801">
            <v>0</v>
          </cell>
          <cell r="C1801">
            <v>0</v>
          </cell>
        </row>
        <row r="1802">
          <cell r="A1802" t="str">
            <v>122884</v>
          </cell>
          <cell r="B1802">
            <v>0</v>
          </cell>
          <cell r="C1802">
            <v>0</v>
          </cell>
        </row>
        <row r="1803">
          <cell r="A1803" t="str">
            <v>121604</v>
          </cell>
          <cell r="B1803">
            <v>0</v>
          </cell>
          <cell r="C1803">
            <v>0</v>
          </cell>
        </row>
        <row r="1804">
          <cell r="A1804" t="str">
            <v>122851</v>
          </cell>
          <cell r="B1804">
            <v>0</v>
          </cell>
          <cell r="C1804">
            <v>0</v>
          </cell>
        </row>
        <row r="1805">
          <cell r="A1805" t="str">
            <v>121066</v>
          </cell>
          <cell r="B1805">
            <v>0</v>
          </cell>
          <cell r="C1805">
            <v>0</v>
          </cell>
        </row>
        <row r="1806">
          <cell r="A1806" t="str">
            <v>122951</v>
          </cell>
          <cell r="B1806">
            <v>0</v>
          </cell>
          <cell r="C1806">
            <v>0</v>
          </cell>
        </row>
        <row r="1807">
          <cell r="A1807" t="str">
            <v>124613</v>
          </cell>
          <cell r="B1807">
            <v>0</v>
          </cell>
          <cell r="C1807">
            <v>0</v>
          </cell>
        </row>
        <row r="1808">
          <cell r="A1808" t="str">
            <v>120276</v>
          </cell>
          <cell r="B1808">
            <v>0</v>
          </cell>
          <cell r="C1808">
            <v>0</v>
          </cell>
        </row>
        <row r="1809">
          <cell r="A1809" t="str">
            <v>120277</v>
          </cell>
          <cell r="B1809">
            <v>0</v>
          </cell>
          <cell r="C1809">
            <v>0</v>
          </cell>
        </row>
        <row r="1810">
          <cell r="A1810" t="str">
            <v>120278</v>
          </cell>
          <cell r="B1810">
            <v>0</v>
          </cell>
          <cell r="C1810">
            <v>0</v>
          </cell>
        </row>
        <row r="1811">
          <cell r="A1811" t="str">
            <v>120850</v>
          </cell>
          <cell r="B1811">
            <v>0</v>
          </cell>
          <cell r="C1811">
            <v>0</v>
          </cell>
        </row>
        <row r="1812">
          <cell r="A1812" t="str">
            <v>120293</v>
          </cell>
          <cell r="B1812">
            <v>0</v>
          </cell>
          <cell r="C1812">
            <v>0</v>
          </cell>
        </row>
        <row r="1813">
          <cell r="A1813" t="str">
            <v>121031</v>
          </cell>
          <cell r="B1813">
            <v>0</v>
          </cell>
          <cell r="C1813">
            <v>0</v>
          </cell>
        </row>
        <row r="1814">
          <cell r="A1814" t="str">
            <v>121032</v>
          </cell>
          <cell r="B1814">
            <v>0</v>
          </cell>
          <cell r="C1814">
            <v>0</v>
          </cell>
        </row>
        <row r="1815">
          <cell r="A1815" t="str">
            <v>121033</v>
          </cell>
          <cell r="B1815">
            <v>0</v>
          </cell>
          <cell r="C1815">
            <v>0</v>
          </cell>
        </row>
        <row r="1816">
          <cell r="A1816" t="str">
            <v>122967</v>
          </cell>
          <cell r="B1816">
            <v>0</v>
          </cell>
          <cell r="C1816">
            <v>0</v>
          </cell>
        </row>
        <row r="1817">
          <cell r="A1817" t="str">
            <v>122885</v>
          </cell>
          <cell r="B1817">
            <v>0</v>
          </cell>
          <cell r="C1817">
            <v>0</v>
          </cell>
        </row>
        <row r="1818">
          <cell r="A1818" t="str">
            <v>122684</v>
          </cell>
          <cell r="B1818">
            <v>0</v>
          </cell>
          <cell r="C1818">
            <v>0</v>
          </cell>
        </row>
        <row r="1819">
          <cell r="A1819" t="str">
            <v>124507</v>
          </cell>
          <cell r="B1819">
            <v>0</v>
          </cell>
          <cell r="C1819">
            <v>0</v>
          </cell>
        </row>
        <row r="1820">
          <cell r="A1820" t="str">
            <v>122503</v>
          </cell>
          <cell r="B1820">
            <v>0</v>
          </cell>
          <cell r="C1820">
            <v>0</v>
          </cell>
        </row>
        <row r="1821">
          <cell r="A1821" t="str">
            <v>122099</v>
          </cell>
          <cell r="B1821">
            <v>0</v>
          </cell>
          <cell r="C1821">
            <v>0</v>
          </cell>
        </row>
        <row r="1822">
          <cell r="A1822" t="str">
            <v>121573</v>
          </cell>
          <cell r="B1822">
            <v>0</v>
          </cell>
          <cell r="C1822">
            <v>0</v>
          </cell>
        </row>
        <row r="1823">
          <cell r="A1823" t="str">
            <v>121347</v>
          </cell>
          <cell r="B1823">
            <v>0</v>
          </cell>
          <cell r="C1823">
            <v>0</v>
          </cell>
        </row>
        <row r="1824">
          <cell r="A1824" t="str">
            <v>122883</v>
          </cell>
          <cell r="B1824">
            <v>0</v>
          </cell>
          <cell r="C1824">
            <v>0</v>
          </cell>
        </row>
        <row r="1825">
          <cell r="A1825" t="str">
            <v>121330</v>
          </cell>
          <cell r="B1825">
            <v>0</v>
          </cell>
          <cell r="C1825">
            <v>0</v>
          </cell>
        </row>
        <row r="1826">
          <cell r="A1826" t="str">
            <v>120836</v>
          </cell>
          <cell r="B1826">
            <v>0</v>
          </cell>
          <cell r="C1826">
            <v>0</v>
          </cell>
        </row>
        <row r="1827">
          <cell r="A1827" t="str">
            <v>122358</v>
          </cell>
          <cell r="B1827">
            <v>0</v>
          </cell>
          <cell r="C1827">
            <v>0</v>
          </cell>
        </row>
        <row r="1828">
          <cell r="A1828" t="str">
            <v>121841</v>
          </cell>
          <cell r="B1828">
            <v>0</v>
          </cell>
          <cell r="C1828">
            <v>0</v>
          </cell>
        </row>
        <row r="1829">
          <cell r="A1829" t="str">
            <v>122942</v>
          </cell>
          <cell r="B1829">
            <v>0</v>
          </cell>
          <cell r="C1829">
            <v>0</v>
          </cell>
        </row>
        <row r="1830">
          <cell r="A1830" t="str">
            <v>124824</v>
          </cell>
          <cell r="B1830">
            <v>0</v>
          </cell>
          <cell r="C1830">
            <v>0</v>
          </cell>
        </row>
        <row r="1831">
          <cell r="A1831" t="str">
            <v>120397</v>
          </cell>
          <cell r="B1831">
            <v>0</v>
          </cell>
          <cell r="C1831">
            <v>0</v>
          </cell>
        </row>
        <row r="1832">
          <cell r="A1832" t="str">
            <v>123964</v>
          </cell>
          <cell r="B1832">
            <v>0</v>
          </cell>
          <cell r="C1832">
            <v>0</v>
          </cell>
        </row>
        <row r="1833">
          <cell r="A1833" t="str">
            <v>120618</v>
          </cell>
          <cell r="B1833">
            <v>0</v>
          </cell>
          <cell r="C1833">
            <v>0</v>
          </cell>
        </row>
        <row r="1834">
          <cell r="A1834" t="str">
            <v>120325</v>
          </cell>
          <cell r="B1834">
            <v>0</v>
          </cell>
          <cell r="C1834">
            <v>0</v>
          </cell>
        </row>
        <row r="1835">
          <cell r="A1835" t="str">
            <v>122405</v>
          </cell>
          <cell r="B1835">
            <v>0</v>
          </cell>
          <cell r="C1835">
            <v>0</v>
          </cell>
        </row>
        <row r="1836">
          <cell r="A1836" t="str">
            <v>124918</v>
          </cell>
          <cell r="B1836">
            <v>0</v>
          </cell>
          <cell r="C1836">
            <v>0</v>
          </cell>
        </row>
        <row r="1837">
          <cell r="A1837" t="str">
            <v>119834</v>
          </cell>
          <cell r="B1837">
            <v>0</v>
          </cell>
          <cell r="C1837">
            <v>0</v>
          </cell>
        </row>
        <row r="1838">
          <cell r="A1838" t="str">
            <v>119837</v>
          </cell>
          <cell r="B1838">
            <v>0</v>
          </cell>
          <cell r="C1838">
            <v>0</v>
          </cell>
        </row>
        <row r="1839">
          <cell r="A1839" t="str">
            <v>119923</v>
          </cell>
          <cell r="B1839">
            <v>0</v>
          </cell>
          <cell r="C1839">
            <v>0</v>
          </cell>
        </row>
        <row r="1840">
          <cell r="A1840" t="str">
            <v>122518</v>
          </cell>
          <cell r="B1840">
            <v>0</v>
          </cell>
          <cell r="C1840">
            <v>0</v>
          </cell>
        </row>
        <row r="1841">
          <cell r="A1841" t="str">
            <v>124696</v>
          </cell>
          <cell r="B1841">
            <v>0</v>
          </cell>
          <cell r="C1841">
            <v>0</v>
          </cell>
        </row>
        <row r="1842">
          <cell r="A1842" t="str">
            <v>119836</v>
          </cell>
          <cell r="B1842">
            <v>0</v>
          </cell>
          <cell r="C1842">
            <v>0</v>
          </cell>
        </row>
        <row r="1843">
          <cell r="A1843" t="str">
            <v>124641</v>
          </cell>
          <cell r="B1843">
            <v>0</v>
          </cell>
          <cell r="C1843">
            <v>0</v>
          </cell>
        </row>
        <row r="1844">
          <cell r="A1844" t="str">
            <v>125186</v>
          </cell>
          <cell r="B1844">
            <v>0</v>
          </cell>
          <cell r="C1844">
            <v>0</v>
          </cell>
        </row>
        <row r="1845">
          <cell r="A1845" t="str">
            <v>123139</v>
          </cell>
          <cell r="B1845">
            <v>0</v>
          </cell>
          <cell r="C1845">
            <v>0</v>
          </cell>
        </row>
        <row r="1846">
          <cell r="A1846" t="str">
            <v>123128</v>
          </cell>
          <cell r="B1846">
            <v>0</v>
          </cell>
          <cell r="C1846">
            <v>0</v>
          </cell>
        </row>
        <row r="1847">
          <cell r="A1847" t="str">
            <v>126103</v>
          </cell>
          <cell r="B1847">
            <v>0</v>
          </cell>
          <cell r="C1847">
            <v>0</v>
          </cell>
        </row>
        <row r="1848">
          <cell r="A1848" t="str">
            <v>123124</v>
          </cell>
          <cell r="B1848">
            <v>0</v>
          </cell>
          <cell r="C1848">
            <v>0</v>
          </cell>
        </row>
        <row r="1849">
          <cell r="A1849" t="str">
            <v>123116</v>
          </cell>
          <cell r="B1849">
            <v>0</v>
          </cell>
          <cell r="C1849">
            <v>0</v>
          </cell>
        </row>
        <row r="1850">
          <cell r="A1850" t="str">
            <v>123118</v>
          </cell>
          <cell r="B1850">
            <v>0</v>
          </cell>
          <cell r="C1850">
            <v>0</v>
          </cell>
        </row>
        <row r="1851">
          <cell r="A1851" t="str">
            <v>123136</v>
          </cell>
          <cell r="B1851">
            <v>0</v>
          </cell>
          <cell r="C1851">
            <v>0</v>
          </cell>
        </row>
        <row r="1852">
          <cell r="A1852" t="str">
            <v>125400</v>
          </cell>
          <cell r="B1852">
            <v>0</v>
          </cell>
          <cell r="C1852">
            <v>0</v>
          </cell>
        </row>
        <row r="1853">
          <cell r="A1853" t="str">
            <v>125904</v>
          </cell>
          <cell r="B1853">
            <v>0</v>
          </cell>
          <cell r="C1853">
            <v>0</v>
          </cell>
        </row>
        <row r="1854">
          <cell r="A1854" t="str">
            <v>125905</v>
          </cell>
          <cell r="B1854">
            <v>0</v>
          </cell>
          <cell r="C1854">
            <v>0</v>
          </cell>
        </row>
        <row r="1855">
          <cell r="A1855" t="str">
            <v>125019</v>
          </cell>
          <cell r="B1855">
            <v>0</v>
          </cell>
          <cell r="C1855">
            <v>0</v>
          </cell>
        </row>
        <row r="1856">
          <cell r="A1856" t="str">
            <v>123148</v>
          </cell>
          <cell r="B1856">
            <v>0</v>
          </cell>
          <cell r="C1856">
            <v>0</v>
          </cell>
        </row>
        <row r="1857">
          <cell r="A1857" t="str">
            <v>123489</v>
          </cell>
          <cell r="B1857">
            <v>0</v>
          </cell>
          <cell r="C1857">
            <v>0</v>
          </cell>
        </row>
        <row r="1858">
          <cell r="A1858" t="str">
            <v>126113</v>
          </cell>
          <cell r="B1858">
            <v>0</v>
          </cell>
          <cell r="C1858">
            <v>0</v>
          </cell>
        </row>
        <row r="1859">
          <cell r="A1859" t="str">
            <v>123130</v>
          </cell>
          <cell r="B1859">
            <v>0</v>
          </cell>
          <cell r="C1859">
            <v>0</v>
          </cell>
        </row>
        <row r="1860">
          <cell r="A1860" t="str">
            <v>123131</v>
          </cell>
          <cell r="B1860">
            <v>0</v>
          </cell>
          <cell r="C1860">
            <v>0</v>
          </cell>
        </row>
        <row r="1861">
          <cell r="A1861" t="str">
            <v>123132</v>
          </cell>
          <cell r="B1861">
            <v>0</v>
          </cell>
          <cell r="C1861">
            <v>0</v>
          </cell>
        </row>
        <row r="1862">
          <cell r="A1862" t="str">
            <v>123126</v>
          </cell>
          <cell r="B1862">
            <v>0</v>
          </cell>
          <cell r="C1862">
            <v>0</v>
          </cell>
        </row>
        <row r="1863">
          <cell r="A1863" t="str">
            <v>123479</v>
          </cell>
          <cell r="B1863">
            <v>0</v>
          </cell>
          <cell r="C1863">
            <v>0</v>
          </cell>
        </row>
        <row r="1864">
          <cell r="A1864" t="str">
            <v>125216</v>
          </cell>
          <cell r="B1864">
            <v>0</v>
          </cell>
          <cell r="C1864">
            <v>0</v>
          </cell>
        </row>
        <row r="1865">
          <cell r="A1865" t="str">
            <v>125947</v>
          </cell>
          <cell r="B1865">
            <v>0</v>
          </cell>
          <cell r="C1865">
            <v>0</v>
          </cell>
        </row>
        <row r="1866">
          <cell r="A1866" t="str">
            <v>123119</v>
          </cell>
          <cell r="B1866">
            <v>0</v>
          </cell>
          <cell r="C1866">
            <v>0</v>
          </cell>
        </row>
        <row r="1867">
          <cell r="A1867" t="str">
            <v>123122</v>
          </cell>
          <cell r="B1867">
            <v>0</v>
          </cell>
          <cell r="C1867">
            <v>0</v>
          </cell>
        </row>
        <row r="1868">
          <cell r="A1868" t="str">
            <v>123125</v>
          </cell>
          <cell r="B1868">
            <v>0</v>
          </cell>
          <cell r="C1868">
            <v>0</v>
          </cell>
        </row>
        <row r="1869">
          <cell r="A1869" t="str">
            <v>123135</v>
          </cell>
          <cell r="B1869">
            <v>0</v>
          </cell>
          <cell r="C1869">
            <v>0</v>
          </cell>
        </row>
        <row r="1870">
          <cell r="A1870" t="str">
            <v>123121</v>
          </cell>
          <cell r="B1870">
            <v>0</v>
          </cell>
          <cell r="C1870">
            <v>0</v>
          </cell>
        </row>
        <row r="1871">
          <cell r="A1871" t="str">
            <v>123145</v>
          </cell>
          <cell r="B1871">
            <v>0</v>
          </cell>
          <cell r="C1871">
            <v>0</v>
          </cell>
        </row>
        <row r="1872">
          <cell r="A1872" t="str">
            <v>123425</v>
          </cell>
          <cell r="B1872">
            <v>0</v>
          </cell>
          <cell r="C1872">
            <v>0</v>
          </cell>
        </row>
        <row r="1873">
          <cell r="A1873" t="str">
            <v>125630</v>
          </cell>
          <cell r="B1873">
            <v>0</v>
          </cell>
          <cell r="C1873">
            <v>0</v>
          </cell>
        </row>
        <row r="1874">
          <cell r="A1874" t="str">
            <v>123169</v>
          </cell>
          <cell r="B1874">
            <v>0</v>
          </cell>
          <cell r="C1874">
            <v>0</v>
          </cell>
        </row>
        <row r="1875">
          <cell r="A1875" t="str">
            <v>125351</v>
          </cell>
          <cell r="B1875">
            <v>0</v>
          </cell>
          <cell r="C1875">
            <v>0</v>
          </cell>
        </row>
        <row r="1876">
          <cell r="A1876" t="str">
            <v>123129</v>
          </cell>
          <cell r="B1876">
            <v>0</v>
          </cell>
          <cell r="C1876">
            <v>0</v>
          </cell>
        </row>
        <row r="1877">
          <cell r="A1877" t="str">
            <v>123134</v>
          </cell>
          <cell r="B1877">
            <v>0</v>
          </cell>
          <cell r="C1877">
            <v>0</v>
          </cell>
        </row>
        <row r="1878">
          <cell r="A1878" t="str">
            <v>123137</v>
          </cell>
          <cell r="B1878">
            <v>0</v>
          </cell>
          <cell r="C1878">
            <v>0</v>
          </cell>
        </row>
        <row r="1879">
          <cell r="A1879" t="str">
            <v>123361</v>
          </cell>
          <cell r="B1879">
            <v>0</v>
          </cell>
          <cell r="C1879">
            <v>0</v>
          </cell>
        </row>
        <row r="1880">
          <cell r="A1880" t="str">
            <v>126139</v>
          </cell>
          <cell r="B1880">
            <v>0</v>
          </cell>
          <cell r="C1880">
            <v>0</v>
          </cell>
        </row>
        <row r="1881">
          <cell r="A1881" t="str">
            <v>125663</v>
          </cell>
          <cell r="B1881">
            <v>0</v>
          </cell>
          <cell r="C1881">
            <v>0</v>
          </cell>
        </row>
        <row r="1882">
          <cell r="A1882" t="str">
            <v>123120</v>
          </cell>
          <cell r="B1882">
            <v>0</v>
          </cell>
          <cell r="C1882">
            <v>0</v>
          </cell>
        </row>
        <row r="1883">
          <cell r="A1883" t="str">
            <v>123154</v>
          </cell>
          <cell r="B1883">
            <v>0</v>
          </cell>
          <cell r="C1883">
            <v>0</v>
          </cell>
        </row>
        <row r="1884">
          <cell r="A1884" t="str">
            <v>123142</v>
          </cell>
          <cell r="B1884">
            <v>0</v>
          </cell>
          <cell r="C1884">
            <v>0</v>
          </cell>
        </row>
        <row r="1885">
          <cell r="A1885" t="str">
            <v>123143</v>
          </cell>
          <cell r="B1885">
            <v>0</v>
          </cell>
          <cell r="C1885">
            <v>0</v>
          </cell>
        </row>
        <row r="1886">
          <cell r="A1886" t="str">
            <v>134195</v>
          </cell>
          <cell r="B1886">
            <v>0</v>
          </cell>
          <cell r="C1886">
            <v>0</v>
          </cell>
        </row>
        <row r="1887">
          <cell r="A1887" t="str">
            <v>119027</v>
          </cell>
          <cell r="B1887">
            <v>0</v>
          </cell>
          <cell r="C1887">
            <v>0</v>
          </cell>
        </row>
        <row r="1888">
          <cell r="A1888" t="str">
            <v>118375</v>
          </cell>
          <cell r="B1888">
            <v>0</v>
          </cell>
          <cell r="C1888">
            <v>0</v>
          </cell>
        </row>
        <row r="1889">
          <cell r="A1889" t="str">
            <v>117971</v>
          </cell>
          <cell r="B1889">
            <v>0</v>
          </cell>
          <cell r="C1889">
            <v>0</v>
          </cell>
        </row>
        <row r="1890">
          <cell r="A1890" t="str">
            <v>117815</v>
          </cell>
          <cell r="B1890">
            <v>0</v>
          </cell>
          <cell r="C1890">
            <v>0</v>
          </cell>
        </row>
        <row r="1891">
          <cell r="A1891" t="str">
            <v>119116</v>
          </cell>
          <cell r="B1891">
            <v>0</v>
          </cell>
          <cell r="C1891">
            <v>0</v>
          </cell>
        </row>
        <row r="1892">
          <cell r="A1892" t="str">
            <v>117921</v>
          </cell>
          <cell r="B1892">
            <v>0</v>
          </cell>
          <cell r="C1892">
            <v>0</v>
          </cell>
        </row>
        <row r="1893">
          <cell r="A1893" t="str">
            <v>118379</v>
          </cell>
          <cell r="B1893">
            <v>0</v>
          </cell>
          <cell r="C1893">
            <v>0</v>
          </cell>
        </row>
        <row r="1894">
          <cell r="A1894" t="str">
            <v>118378</v>
          </cell>
          <cell r="B1894">
            <v>0</v>
          </cell>
          <cell r="C1894">
            <v>0</v>
          </cell>
        </row>
        <row r="1895">
          <cell r="A1895" t="str">
            <v>119418</v>
          </cell>
          <cell r="B1895">
            <v>0</v>
          </cell>
          <cell r="C1895">
            <v>0</v>
          </cell>
        </row>
        <row r="1896">
          <cell r="A1896" t="str">
            <v>117957</v>
          </cell>
          <cell r="B1896">
            <v>0</v>
          </cell>
          <cell r="C1896">
            <v>0</v>
          </cell>
        </row>
        <row r="1897">
          <cell r="A1897" t="str">
            <v>118014</v>
          </cell>
          <cell r="B1897">
            <v>0</v>
          </cell>
          <cell r="C1897">
            <v>0</v>
          </cell>
        </row>
        <row r="1898">
          <cell r="A1898" t="str">
            <v>117973</v>
          </cell>
          <cell r="B1898">
            <v>0</v>
          </cell>
          <cell r="C1898">
            <v>0</v>
          </cell>
        </row>
        <row r="1899">
          <cell r="A1899" t="str">
            <v>118012</v>
          </cell>
          <cell r="B1899">
            <v>0</v>
          </cell>
          <cell r="C1899">
            <v>0</v>
          </cell>
        </row>
        <row r="1900">
          <cell r="A1900" t="str">
            <v>117975</v>
          </cell>
          <cell r="B1900">
            <v>0</v>
          </cell>
          <cell r="C1900">
            <v>0</v>
          </cell>
        </row>
        <row r="1901">
          <cell r="A1901" t="str">
            <v>118544</v>
          </cell>
          <cell r="B1901">
            <v>0</v>
          </cell>
          <cell r="C1901">
            <v>0</v>
          </cell>
        </row>
        <row r="1902">
          <cell r="A1902" t="str">
            <v>118637</v>
          </cell>
          <cell r="B1902">
            <v>0</v>
          </cell>
          <cell r="C1902">
            <v>0</v>
          </cell>
        </row>
        <row r="1903">
          <cell r="A1903" t="str">
            <v>119779</v>
          </cell>
          <cell r="B1903">
            <v>0</v>
          </cell>
          <cell r="C1903">
            <v>0</v>
          </cell>
        </row>
        <row r="1904">
          <cell r="A1904" t="str">
            <v>119192</v>
          </cell>
          <cell r="B1904">
            <v>0</v>
          </cell>
          <cell r="C1904">
            <v>0</v>
          </cell>
        </row>
        <row r="1905">
          <cell r="A1905" t="str">
            <v>119619</v>
          </cell>
          <cell r="B1905">
            <v>0</v>
          </cell>
          <cell r="C1905">
            <v>0</v>
          </cell>
        </row>
        <row r="1906">
          <cell r="A1906" t="str">
            <v>119497</v>
          </cell>
          <cell r="B1906">
            <v>0</v>
          </cell>
          <cell r="C1906">
            <v>0</v>
          </cell>
        </row>
        <row r="1907">
          <cell r="A1907" t="str">
            <v>119463</v>
          </cell>
          <cell r="B1907">
            <v>0</v>
          </cell>
          <cell r="C1907">
            <v>0</v>
          </cell>
        </row>
        <row r="1908">
          <cell r="A1908" t="str">
            <v>119746</v>
          </cell>
          <cell r="B1908">
            <v>0</v>
          </cell>
          <cell r="C1908">
            <v>0</v>
          </cell>
        </row>
        <row r="1909">
          <cell r="A1909" t="str">
            <v>121188</v>
          </cell>
          <cell r="B1909">
            <v>0</v>
          </cell>
          <cell r="C1909">
            <v>0</v>
          </cell>
        </row>
        <row r="1910">
          <cell r="A1910" t="str">
            <v>119905</v>
          </cell>
          <cell r="B1910">
            <v>0</v>
          </cell>
          <cell r="C1910">
            <v>0</v>
          </cell>
        </row>
        <row r="1911">
          <cell r="A1911" t="str">
            <v>119665</v>
          </cell>
          <cell r="B1911">
            <v>0</v>
          </cell>
          <cell r="C1911">
            <v>0</v>
          </cell>
        </row>
        <row r="1912">
          <cell r="A1912" t="str">
            <v>121151</v>
          </cell>
          <cell r="B1912">
            <v>0</v>
          </cell>
          <cell r="C1912">
            <v>0</v>
          </cell>
        </row>
        <row r="1913">
          <cell r="A1913" t="str">
            <v>121137</v>
          </cell>
          <cell r="B1913">
            <v>0</v>
          </cell>
          <cell r="C1913">
            <v>0</v>
          </cell>
        </row>
        <row r="1914">
          <cell r="A1914" t="str">
            <v>121114</v>
          </cell>
          <cell r="B1914">
            <v>0</v>
          </cell>
          <cell r="C1914">
            <v>0</v>
          </cell>
        </row>
        <row r="1915">
          <cell r="A1915" t="str">
            <v>119585</v>
          </cell>
          <cell r="B1915">
            <v>0</v>
          </cell>
          <cell r="C1915">
            <v>0</v>
          </cell>
        </row>
        <row r="1916">
          <cell r="A1916" t="str">
            <v>116991</v>
          </cell>
          <cell r="B1916">
            <v>0</v>
          </cell>
          <cell r="C1916">
            <v>0</v>
          </cell>
        </row>
        <row r="1917">
          <cell r="A1917" t="str">
            <v>117519</v>
          </cell>
          <cell r="B1917">
            <v>0</v>
          </cell>
          <cell r="C1917">
            <v>0</v>
          </cell>
        </row>
        <row r="1918">
          <cell r="A1918" t="str">
            <v>120427</v>
          </cell>
          <cell r="B1918">
            <v>0</v>
          </cell>
          <cell r="C1918">
            <v>0</v>
          </cell>
        </row>
        <row r="1919">
          <cell r="A1919" t="str">
            <v>116945</v>
          </cell>
          <cell r="B1919">
            <v>0</v>
          </cell>
          <cell r="C1919">
            <v>0</v>
          </cell>
        </row>
        <row r="1920">
          <cell r="A1920" t="str">
            <v>119610</v>
          </cell>
          <cell r="B1920">
            <v>0</v>
          </cell>
          <cell r="C1920">
            <v>0</v>
          </cell>
        </row>
        <row r="1921">
          <cell r="A1921" t="str">
            <v>117142</v>
          </cell>
          <cell r="B1921">
            <v>0</v>
          </cell>
          <cell r="C1921">
            <v>0</v>
          </cell>
        </row>
        <row r="1922">
          <cell r="A1922" t="str">
            <v>117143</v>
          </cell>
          <cell r="B1922">
            <v>0</v>
          </cell>
          <cell r="C1922">
            <v>0</v>
          </cell>
        </row>
        <row r="1923">
          <cell r="A1923" t="str">
            <v>120016</v>
          </cell>
          <cell r="B1923">
            <v>0</v>
          </cell>
          <cell r="C1923">
            <v>0</v>
          </cell>
        </row>
        <row r="1924">
          <cell r="A1924" t="str">
            <v>119765</v>
          </cell>
          <cell r="B1924">
            <v>0</v>
          </cell>
          <cell r="C1924">
            <v>0</v>
          </cell>
        </row>
        <row r="1925">
          <cell r="A1925" t="str">
            <v>120260</v>
          </cell>
          <cell r="B1925">
            <v>0</v>
          </cell>
          <cell r="C1925">
            <v>0</v>
          </cell>
        </row>
        <row r="1926">
          <cell r="A1926" t="str">
            <v>119618</v>
          </cell>
          <cell r="B1926">
            <v>0</v>
          </cell>
          <cell r="C1926">
            <v>0</v>
          </cell>
        </row>
        <row r="1927">
          <cell r="A1927" t="str">
            <v>121225</v>
          </cell>
          <cell r="B1927">
            <v>0</v>
          </cell>
          <cell r="C1927">
            <v>0</v>
          </cell>
        </row>
        <row r="1928">
          <cell r="A1928" t="str">
            <v>120530</v>
          </cell>
          <cell r="B1928">
            <v>0</v>
          </cell>
          <cell r="C1928">
            <v>0</v>
          </cell>
        </row>
        <row r="1929">
          <cell r="A1929" t="str">
            <v>120812</v>
          </cell>
          <cell r="B1929">
            <v>0</v>
          </cell>
          <cell r="C1929">
            <v>0</v>
          </cell>
        </row>
        <row r="1930">
          <cell r="A1930" t="str">
            <v>121039</v>
          </cell>
          <cell r="B1930">
            <v>0</v>
          </cell>
          <cell r="C1930">
            <v>0</v>
          </cell>
        </row>
        <row r="1931">
          <cell r="A1931" t="str">
            <v>121770</v>
          </cell>
          <cell r="B1931">
            <v>0</v>
          </cell>
          <cell r="C1931">
            <v>0</v>
          </cell>
        </row>
        <row r="1932">
          <cell r="A1932" t="str">
            <v>120011</v>
          </cell>
          <cell r="B1932">
            <v>0</v>
          </cell>
          <cell r="C1932">
            <v>0</v>
          </cell>
        </row>
        <row r="1933">
          <cell r="A1933" t="str">
            <v>120012</v>
          </cell>
          <cell r="B1933">
            <v>0</v>
          </cell>
          <cell r="C1933">
            <v>0</v>
          </cell>
        </row>
        <row r="1934">
          <cell r="A1934" t="str">
            <v>120014</v>
          </cell>
          <cell r="B1934">
            <v>0</v>
          </cell>
          <cell r="C1934">
            <v>0</v>
          </cell>
        </row>
        <row r="1935">
          <cell r="A1935" t="str">
            <v>120013</v>
          </cell>
          <cell r="B1935">
            <v>0</v>
          </cell>
          <cell r="C1935">
            <v>0</v>
          </cell>
        </row>
        <row r="1936">
          <cell r="A1936" t="str">
            <v>117395</v>
          </cell>
          <cell r="B1936">
            <v>0</v>
          </cell>
          <cell r="C1936">
            <v>0</v>
          </cell>
        </row>
        <row r="1937">
          <cell r="A1937" t="str">
            <v>119583</v>
          </cell>
          <cell r="B1937">
            <v>0</v>
          </cell>
          <cell r="C1937">
            <v>0</v>
          </cell>
        </row>
        <row r="1938">
          <cell r="A1938" t="str">
            <v>119586</v>
          </cell>
          <cell r="B1938">
            <v>0</v>
          </cell>
          <cell r="C1938">
            <v>0</v>
          </cell>
        </row>
        <row r="1939">
          <cell r="A1939" t="str">
            <v>119584</v>
          </cell>
          <cell r="B1939">
            <v>0</v>
          </cell>
          <cell r="C1939">
            <v>0</v>
          </cell>
        </row>
        <row r="1940">
          <cell r="A1940" t="str">
            <v>120134</v>
          </cell>
          <cell r="B1940">
            <v>0</v>
          </cell>
          <cell r="C1940">
            <v>0</v>
          </cell>
        </row>
        <row r="1941">
          <cell r="A1941" t="str">
            <v>117109</v>
          </cell>
          <cell r="B1941">
            <v>0</v>
          </cell>
          <cell r="C1941">
            <v>0</v>
          </cell>
        </row>
        <row r="1942">
          <cell r="A1942" t="str">
            <v>117145</v>
          </cell>
          <cell r="B1942">
            <v>0</v>
          </cell>
          <cell r="C1942">
            <v>0</v>
          </cell>
        </row>
        <row r="1943">
          <cell r="A1943" t="str">
            <v>119725</v>
          </cell>
          <cell r="B1943">
            <v>0</v>
          </cell>
          <cell r="C1943">
            <v>0</v>
          </cell>
        </row>
        <row r="1944">
          <cell r="A1944" t="str">
            <v>121696</v>
          </cell>
          <cell r="B1944">
            <v>0</v>
          </cell>
          <cell r="C1944">
            <v>0</v>
          </cell>
        </row>
        <row r="1945">
          <cell r="A1945" t="str">
            <v>118895</v>
          </cell>
          <cell r="B1945">
            <v>0</v>
          </cell>
          <cell r="C1945">
            <v>0</v>
          </cell>
        </row>
        <row r="1946">
          <cell r="A1946" t="str">
            <v>118514</v>
          </cell>
          <cell r="B1946">
            <v>0</v>
          </cell>
          <cell r="C1946">
            <v>0</v>
          </cell>
        </row>
        <row r="1947">
          <cell r="A1947" t="str">
            <v>121411</v>
          </cell>
          <cell r="B1947">
            <v>0</v>
          </cell>
          <cell r="C1947">
            <v>0</v>
          </cell>
        </row>
        <row r="1948">
          <cell r="A1948" t="str">
            <v>117110</v>
          </cell>
          <cell r="B1948">
            <v>0</v>
          </cell>
          <cell r="C1948">
            <v>0</v>
          </cell>
        </row>
        <row r="1949">
          <cell r="A1949" t="str">
            <v>117144</v>
          </cell>
          <cell r="B1949">
            <v>0</v>
          </cell>
          <cell r="C1949">
            <v>0</v>
          </cell>
        </row>
        <row r="1950">
          <cell r="A1950" t="str">
            <v>119726</v>
          </cell>
          <cell r="B1950">
            <v>0</v>
          </cell>
          <cell r="C1950">
            <v>0</v>
          </cell>
        </row>
        <row r="1951">
          <cell r="A1951" t="str">
            <v>121630</v>
          </cell>
          <cell r="B1951">
            <v>0</v>
          </cell>
          <cell r="C1951">
            <v>0</v>
          </cell>
        </row>
        <row r="1952">
          <cell r="A1952" t="str">
            <v>117262</v>
          </cell>
          <cell r="B1952">
            <v>0</v>
          </cell>
          <cell r="C1952">
            <v>0</v>
          </cell>
        </row>
        <row r="1953">
          <cell r="A1953" t="str">
            <v>117352</v>
          </cell>
          <cell r="B1953">
            <v>0</v>
          </cell>
          <cell r="C1953">
            <v>0</v>
          </cell>
        </row>
        <row r="1954">
          <cell r="A1954" t="str">
            <v>114016</v>
          </cell>
          <cell r="B1954">
            <v>0</v>
          </cell>
          <cell r="C1954">
            <v>0</v>
          </cell>
        </row>
        <row r="1955">
          <cell r="A1955" t="str">
            <v>118548</v>
          </cell>
          <cell r="B1955">
            <v>0</v>
          </cell>
          <cell r="C1955">
            <v>0</v>
          </cell>
        </row>
        <row r="1956">
          <cell r="A1956" t="str">
            <v>110270</v>
          </cell>
          <cell r="B1956">
            <v>0</v>
          </cell>
          <cell r="C1956">
            <v>0</v>
          </cell>
        </row>
        <row r="1957">
          <cell r="A1957" t="str">
            <v>115243</v>
          </cell>
          <cell r="B1957">
            <v>0</v>
          </cell>
          <cell r="C1957">
            <v>0</v>
          </cell>
        </row>
        <row r="1958">
          <cell r="A1958" t="str">
            <v>115487</v>
          </cell>
          <cell r="B1958">
            <v>0</v>
          </cell>
          <cell r="C1958">
            <v>0</v>
          </cell>
        </row>
        <row r="1959">
          <cell r="A1959" t="str">
            <v>116012</v>
          </cell>
          <cell r="B1959">
            <v>0</v>
          </cell>
          <cell r="C1959">
            <v>0</v>
          </cell>
        </row>
        <row r="1960">
          <cell r="A1960" t="str">
            <v>117754</v>
          </cell>
          <cell r="B1960">
            <v>0</v>
          </cell>
          <cell r="C1960">
            <v>0</v>
          </cell>
        </row>
        <row r="1961">
          <cell r="A1961" t="str">
            <v>117755</v>
          </cell>
          <cell r="B1961">
            <v>0</v>
          </cell>
          <cell r="C1961">
            <v>0</v>
          </cell>
        </row>
        <row r="1962">
          <cell r="A1962" t="str">
            <v>111559</v>
          </cell>
          <cell r="B1962">
            <v>0</v>
          </cell>
          <cell r="C1962">
            <v>0</v>
          </cell>
        </row>
        <row r="1963">
          <cell r="A1963" t="str">
            <v>116845</v>
          </cell>
          <cell r="B1963">
            <v>0</v>
          </cell>
          <cell r="C1963">
            <v>0</v>
          </cell>
        </row>
        <row r="1964">
          <cell r="A1964" t="str">
            <v>111486</v>
          </cell>
          <cell r="B1964">
            <v>0</v>
          </cell>
          <cell r="C1964">
            <v>0</v>
          </cell>
        </row>
        <row r="1965">
          <cell r="A1965" t="str">
            <v>117579</v>
          </cell>
          <cell r="B1965">
            <v>0</v>
          </cell>
          <cell r="C1965">
            <v>0</v>
          </cell>
        </row>
        <row r="1966">
          <cell r="A1966" t="str">
            <v>117827</v>
          </cell>
          <cell r="B1966">
            <v>0</v>
          </cell>
          <cell r="C1966">
            <v>0</v>
          </cell>
        </row>
        <row r="1967">
          <cell r="A1967" t="str">
            <v>110346</v>
          </cell>
          <cell r="B1967">
            <v>0</v>
          </cell>
          <cell r="C1967">
            <v>0</v>
          </cell>
        </row>
        <row r="1968">
          <cell r="A1968" t="str">
            <v>110451</v>
          </cell>
          <cell r="B1968">
            <v>0</v>
          </cell>
          <cell r="C1968">
            <v>0</v>
          </cell>
        </row>
        <row r="1969">
          <cell r="A1969" t="str">
            <v>110855</v>
          </cell>
          <cell r="B1969">
            <v>0</v>
          </cell>
          <cell r="C1969">
            <v>0</v>
          </cell>
        </row>
        <row r="1970">
          <cell r="A1970" t="str">
            <v>115362</v>
          </cell>
          <cell r="B1970">
            <v>0</v>
          </cell>
          <cell r="C1970">
            <v>0</v>
          </cell>
        </row>
        <row r="1971">
          <cell r="A1971" t="str">
            <v>115460</v>
          </cell>
          <cell r="B1971">
            <v>0</v>
          </cell>
          <cell r="C1971">
            <v>0</v>
          </cell>
        </row>
        <row r="1972">
          <cell r="A1972" t="str">
            <v>116226</v>
          </cell>
          <cell r="B1972">
            <v>0</v>
          </cell>
          <cell r="C1972">
            <v>0</v>
          </cell>
        </row>
        <row r="1973">
          <cell r="A1973" t="str">
            <v>118374</v>
          </cell>
          <cell r="B1973">
            <v>0</v>
          </cell>
          <cell r="C1973">
            <v>0</v>
          </cell>
        </row>
        <row r="1974">
          <cell r="A1974" t="str">
            <v>111419</v>
          </cell>
          <cell r="B1974">
            <v>0</v>
          </cell>
          <cell r="C1974">
            <v>0</v>
          </cell>
        </row>
        <row r="1975">
          <cell r="A1975" t="str">
            <v>110405</v>
          </cell>
          <cell r="B1975">
            <v>0</v>
          </cell>
          <cell r="C1975">
            <v>0</v>
          </cell>
        </row>
        <row r="1976">
          <cell r="A1976" t="str">
            <v>110443</v>
          </cell>
          <cell r="B1976">
            <v>0</v>
          </cell>
          <cell r="C1976">
            <v>0</v>
          </cell>
        </row>
        <row r="1977">
          <cell r="A1977" t="str">
            <v>110440</v>
          </cell>
          <cell r="B1977">
            <v>0</v>
          </cell>
          <cell r="C1977">
            <v>0</v>
          </cell>
        </row>
        <row r="1978">
          <cell r="A1978" t="str">
            <v>114990</v>
          </cell>
          <cell r="B1978">
            <v>0</v>
          </cell>
          <cell r="C1978">
            <v>0</v>
          </cell>
        </row>
        <row r="1979">
          <cell r="A1979" t="str">
            <v>116211</v>
          </cell>
          <cell r="B1979">
            <v>0</v>
          </cell>
          <cell r="C1979">
            <v>0</v>
          </cell>
        </row>
        <row r="1980">
          <cell r="A1980" t="str">
            <v>115156</v>
          </cell>
          <cell r="B1980">
            <v>0</v>
          </cell>
          <cell r="C1980">
            <v>0</v>
          </cell>
        </row>
        <row r="1981">
          <cell r="A1981" t="str">
            <v>115155</v>
          </cell>
          <cell r="B1981">
            <v>0</v>
          </cell>
          <cell r="C1981">
            <v>0</v>
          </cell>
        </row>
        <row r="1982">
          <cell r="A1982" t="str">
            <v>115157</v>
          </cell>
          <cell r="B1982">
            <v>0</v>
          </cell>
          <cell r="C1982">
            <v>0</v>
          </cell>
        </row>
        <row r="1983">
          <cell r="A1983" t="str">
            <v>116163</v>
          </cell>
          <cell r="B1983">
            <v>0</v>
          </cell>
          <cell r="C1983">
            <v>0</v>
          </cell>
        </row>
        <row r="1984">
          <cell r="A1984" t="str">
            <v>115270</v>
          </cell>
          <cell r="B1984">
            <v>0</v>
          </cell>
          <cell r="C1984">
            <v>0</v>
          </cell>
        </row>
        <row r="1985">
          <cell r="A1985" t="str">
            <v>115794</v>
          </cell>
          <cell r="B1985">
            <v>0</v>
          </cell>
          <cell r="C1985">
            <v>0</v>
          </cell>
        </row>
        <row r="1986">
          <cell r="A1986" t="str">
            <v>114513</v>
          </cell>
          <cell r="B1986">
            <v>0</v>
          </cell>
          <cell r="C1986">
            <v>0</v>
          </cell>
        </row>
        <row r="1987">
          <cell r="A1987" t="str">
            <v>115931</v>
          </cell>
          <cell r="B1987">
            <v>0</v>
          </cell>
          <cell r="C1987">
            <v>0</v>
          </cell>
        </row>
        <row r="1988">
          <cell r="A1988" t="str">
            <v>116164</v>
          </cell>
          <cell r="B1988">
            <v>0</v>
          </cell>
          <cell r="C1988">
            <v>0</v>
          </cell>
        </row>
        <row r="1989">
          <cell r="A1989" t="str">
            <v>117731</v>
          </cell>
          <cell r="B1989">
            <v>0</v>
          </cell>
          <cell r="C1989">
            <v>0</v>
          </cell>
        </row>
        <row r="1990">
          <cell r="A1990" t="str">
            <v>115440</v>
          </cell>
          <cell r="B1990">
            <v>0</v>
          </cell>
          <cell r="C1990">
            <v>0</v>
          </cell>
        </row>
        <row r="1991">
          <cell r="A1991" t="str">
            <v>115443</v>
          </cell>
          <cell r="B1991">
            <v>0</v>
          </cell>
          <cell r="C1991">
            <v>0</v>
          </cell>
        </row>
        <row r="1992">
          <cell r="A1992" t="str">
            <v>115446</v>
          </cell>
          <cell r="B1992">
            <v>0</v>
          </cell>
          <cell r="C1992">
            <v>0</v>
          </cell>
        </row>
        <row r="1993">
          <cell r="A1993" t="str">
            <v>110442</v>
          </cell>
          <cell r="B1993">
            <v>0</v>
          </cell>
          <cell r="C1993">
            <v>0</v>
          </cell>
        </row>
        <row r="1994">
          <cell r="A1994" t="str">
            <v>117371</v>
          </cell>
          <cell r="B1994">
            <v>0</v>
          </cell>
          <cell r="C1994">
            <v>0</v>
          </cell>
        </row>
        <row r="1995">
          <cell r="A1995" t="str">
            <v>117370</v>
          </cell>
          <cell r="B1995">
            <v>0</v>
          </cell>
          <cell r="C1995">
            <v>0</v>
          </cell>
        </row>
        <row r="1996">
          <cell r="A1996" t="str">
            <v>117369</v>
          </cell>
          <cell r="B1996">
            <v>0</v>
          </cell>
          <cell r="C1996">
            <v>0</v>
          </cell>
        </row>
        <row r="1997">
          <cell r="A1997" t="str">
            <v>115912</v>
          </cell>
          <cell r="B1997">
            <v>0</v>
          </cell>
          <cell r="C1997">
            <v>0</v>
          </cell>
        </row>
        <row r="1998">
          <cell r="A1998" t="str">
            <v>115408</v>
          </cell>
          <cell r="B1998">
            <v>0</v>
          </cell>
          <cell r="C1998">
            <v>0</v>
          </cell>
        </row>
        <row r="1999">
          <cell r="A1999" t="str">
            <v>116290</v>
          </cell>
          <cell r="B1999">
            <v>0</v>
          </cell>
          <cell r="C1999">
            <v>0</v>
          </cell>
        </row>
        <row r="2000">
          <cell r="A2000" t="str">
            <v>111226</v>
          </cell>
          <cell r="B2000">
            <v>0</v>
          </cell>
          <cell r="C2000">
            <v>0</v>
          </cell>
        </row>
        <row r="2001">
          <cell r="A2001" t="str">
            <v>110445</v>
          </cell>
          <cell r="B2001">
            <v>0</v>
          </cell>
          <cell r="C2001">
            <v>0</v>
          </cell>
        </row>
        <row r="2002">
          <cell r="A2002" t="str">
            <v>110299</v>
          </cell>
          <cell r="B2002">
            <v>0</v>
          </cell>
          <cell r="C2002">
            <v>0</v>
          </cell>
        </row>
        <row r="2003">
          <cell r="A2003" t="str">
            <v>116263</v>
          </cell>
          <cell r="B2003">
            <v>0</v>
          </cell>
          <cell r="C2003">
            <v>0</v>
          </cell>
        </row>
        <row r="2004">
          <cell r="A2004" t="str">
            <v>115132</v>
          </cell>
          <cell r="B2004">
            <v>0</v>
          </cell>
          <cell r="C2004">
            <v>0</v>
          </cell>
        </row>
        <row r="2005">
          <cell r="A2005" t="str">
            <v>115162</v>
          </cell>
          <cell r="B2005">
            <v>0</v>
          </cell>
          <cell r="C2005">
            <v>0</v>
          </cell>
        </row>
        <row r="2006">
          <cell r="A2006" t="str">
            <v>115913</v>
          </cell>
          <cell r="B2006">
            <v>0</v>
          </cell>
          <cell r="C2006">
            <v>0</v>
          </cell>
        </row>
        <row r="2007">
          <cell r="A2007" t="str">
            <v>115444</v>
          </cell>
          <cell r="B2007">
            <v>0</v>
          </cell>
          <cell r="C2007">
            <v>0</v>
          </cell>
        </row>
        <row r="2008">
          <cell r="A2008" t="str">
            <v>110404</v>
          </cell>
          <cell r="B2008">
            <v>0</v>
          </cell>
          <cell r="C2008">
            <v>0</v>
          </cell>
        </row>
        <row r="2009">
          <cell r="A2009" t="str">
            <v>118323</v>
          </cell>
          <cell r="B2009">
            <v>0</v>
          </cell>
          <cell r="C2009">
            <v>0</v>
          </cell>
        </row>
        <row r="2010">
          <cell r="A2010" t="str">
            <v>125280</v>
          </cell>
          <cell r="B2010">
            <v>0</v>
          </cell>
          <cell r="C2010">
            <v>0</v>
          </cell>
        </row>
        <row r="2011">
          <cell r="A2011" t="str">
            <v>125344</v>
          </cell>
          <cell r="B2011">
            <v>0</v>
          </cell>
          <cell r="C2011">
            <v>0</v>
          </cell>
        </row>
        <row r="2012">
          <cell r="A2012" t="str">
            <v>121473</v>
          </cell>
          <cell r="B2012">
            <v>0</v>
          </cell>
          <cell r="C2012">
            <v>0</v>
          </cell>
        </row>
        <row r="2013">
          <cell r="A2013" t="str">
            <v>125659</v>
          </cell>
          <cell r="B2013">
            <v>0</v>
          </cell>
          <cell r="C2013">
            <v>0</v>
          </cell>
        </row>
        <row r="2014">
          <cell r="A2014" t="str">
            <v>125172</v>
          </cell>
          <cell r="B2014">
            <v>0</v>
          </cell>
          <cell r="C2014">
            <v>0</v>
          </cell>
        </row>
        <row r="2015">
          <cell r="A2015" t="str">
            <v>123545</v>
          </cell>
          <cell r="B2015">
            <v>0</v>
          </cell>
          <cell r="C2015">
            <v>0</v>
          </cell>
        </row>
        <row r="2016">
          <cell r="A2016" t="str">
            <v>125016</v>
          </cell>
          <cell r="B2016">
            <v>0</v>
          </cell>
          <cell r="C2016">
            <v>0</v>
          </cell>
        </row>
        <row r="2017">
          <cell r="A2017" t="str">
            <v>122254</v>
          </cell>
          <cell r="B2017">
            <v>0</v>
          </cell>
          <cell r="C2017">
            <v>0</v>
          </cell>
        </row>
        <row r="2018">
          <cell r="A2018" t="str">
            <v>121470</v>
          </cell>
          <cell r="B2018">
            <v>0</v>
          </cell>
          <cell r="C2018">
            <v>0</v>
          </cell>
        </row>
        <row r="2019">
          <cell r="A2019" t="str">
            <v>121471</v>
          </cell>
          <cell r="B2019">
            <v>0</v>
          </cell>
          <cell r="C2019">
            <v>0</v>
          </cell>
        </row>
        <row r="2020">
          <cell r="A2020" t="str">
            <v>125299</v>
          </cell>
          <cell r="B2020">
            <v>0</v>
          </cell>
          <cell r="C2020">
            <v>0</v>
          </cell>
        </row>
        <row r="2021">
          <cell r="A2021" t="str">
            <v>125777</v>
          </cell>
          <cell r="B2021">
            <v>0</v>
          </cell>
          <cell r="C2021">
            <v>0</v>
          </cell>
        </row>
        <row r="2022">
          <cell r="A2022" t="str">
            <v>122316</v>
          </cell>
          <cell r="B2022">
            <v>0</v>
          </cell>
          <cell r="C2022">
            <v>0</v>
          </cell>
        </row>
        <row r="2023">
          <cell r="A2023" t="str">
            <v>130966</v>
          </cell>
          <cell r="B2023">
            <v>0</v>
          </cell>
          <cell r="C2023">
            <v>0</v>
          </cell>
        </row>
        <row r="2024">
          <cell r="A2024" t="str">
            <v>118092</v>
          </cell>
          <cell r="B2024">
            <v>0</v>
          </cell>
          <cell r="C2024">
            <v>0</v>
          </cell>
        </row>
        <row r="2025">
          <cell r="A2025" t="str">
            <v>118083</v>
          </cell>
          <cell r="B2025">
            <v>0</v>
          </cell>
          <cell r="C2025">
            <v>0</v>
          </cell>
        </row>
        <row r="2026">
          <cell r="A2026" t="str">
            <v>118094</v>
          </cell>
          <cell r="B2026">
            <v>0</v>
          </cell>
          <cell r="C2026">
            <v>0</v>
          </cell>
        </row>
        <row r="2027">
          <cell r="A2027" t="str">
            <v>118093</v>
          </cell>
          <cell r="B2027">
            <v>0</v>
          </cell>
          <cell r="C2027">
            <v>0</v>
          </cell>
        </row>
        <row r="2028">
          <cell r="A2028" t="str">
            <v>118095</v>
          </cell>
          <cell r="B2028">
            <v>0</v>
          </cell>
          <cell r="C2028">
            <v>0</v>
          </cell>
        </row>
        <row r="2029">
          <cell r="A2029" t="str">
            <v>119994</v>
          </cell>
          <cell r="B2029">
            <v>0</v>
          </cell>
          <cell r="C2029">
            <v>0</v>
          </cell>
        </row>
        <row r="2030">
          <cell r="A2030" t="str">
            <v>121637</v>
          </cell>
          <cell r="B2030">
            <v>0</v>
          </cell>
          <cell r="C2030">
            <v>0</v>
          </cell>
        </row>
        <row r="2031">
          <cell r="A2031" t="str">
            <v>123618</v>
          </cell>
          <cell r="B2031">
            <v>0</v>
          </cell>
          <cell r="C2031">
            <v>0</v>
          </cell>
        </row>
        <row r="2032">
          <cell r="A2032" t="str">
            <v>118082</v>
          </cell>
          <cell r="B2032">
            <v>0</v>
          </cell>
          <cell r="C2032">
            <v>0</v>
          </cell>
        </row>
        <row r="2033">
          <cell r="A2033" t="str">
            <v>120360</v>
          </cell>
          <cell r="B2033">
            <v>0</v>
          </cell>
          <cell r="C2033">
            <v>0</v>
          </cell>
        </row>
        <row r="2034">
          <cell r="A2034" t="str">
            <v>121879</v>
          </cell>
          <cell r="B2034">
            <v>0</v>
          </cell>
          <cell r="C2034">
            <v>0</v>
          </cell>
        </row>
        <row r="2035">
          <cell r="A2035" t="str">
            <v>121958</v>
          </cell>
          <cell r="B2035">
            <v>0</v>
          </cell>
          <cell r="C2035">
            <v>0</v>
          </cell>
        </row>
        <row r="2036">
          <cell r="A2036" t="str">
            <v>121894</v>
          </cell>
          <cell r="B2036">
            <v>0</v>
          </cell>
          <cell r="C2036">
            <v>0</v>
          </cell>
        </row>
        <row r="2037">
          <cell r="A2037" t="str">
            <v>121956</v>
          </cell>
          <cell r="B2037">
            <v>0</v>
          </cell>
          <cell r="C2037">
            <v>0</v>
          </cell>
        </row>
        <row r="2038">
          <cell r="A2038" t="str">
            <v>118071</v>
          </cell>
          <cell r="B2038">
            <v>0</v>
          </cell>
          <cell r="C2038">
            <v>0</v>
          </cell>
        </row>
        <row r="2039">
          <cell r="A2039" t="str">
            <v>118102</v>
          </cell>
          <cell r="B2039">
            <v>0</v>
          </cell>
          <cell r="C2039">
            <v>0</v>
          </cell>
        </row>
        <row r="2040">
          <cell r="A2040" t="str">
            <v>118103</v>
          </cell>
          <cell r="B2040">
            <v>0</v>
          </cell>
          <cell r="C2040">
            <v>0</v>
          </cell>
        </row>
        <row r="2041">
          <cell r="A2041" t="str">
            <v>118104</v>
          </cell>
          <cell r="B2041">
            <v>0</v>
          </cell>
          <cell r="C2041">
            <v>0</v>
          </cell>
        </row>
        <row r="2042">
          <cell r="A2042" t="str">
            <v>121416</v>
          </cell>
          <cell r="B2042">
            <v>0</v>
          </cell>
          <cell r="C2042">
            <v>0</v>
          </cell>
        </row>
        <row r="2043">
          <cell r="A2043" t="str">
            <v>123525</v>
          </cell>
          <cell r="B2043">
            <v>0</v>
          </cell>
          <cell r="C2043">
            <v>0</v>
          </cell>
        </row>
        <row r="2044">
          <cell r="A2044" t="str">
            <v>126192</v>
          </cell>
          <cell r="B2044">
            <v>0</v>
          </cell>
          <cell r="C2044">
            <v>0</v>
          </cell>
        </row>
        <row r="2045">
          <cell r="A2045" t="str">
            <v>126646</v>
          </cell>
          <cell r="B2045">
            <v>0</v>
          </cell>
          <cell r="C2045">
            <v>0</v>
          </cell>
        </row>
        <row r="2046">
          <cell r="A2046" t="str">
            <v>126271</v>
          </cell>
          <cell r="B2046">
            <v>0</v>
          </cell>
          <cell r="C2046">
            <v>0</v>
          </cell>
        </row>
        <row r="2047">
          <cell r="A2047" t="str">
            <v>126369</v>
          </cell>
          <cell r="B2047">
            <v>0</v>
          </cell>
          <cell r="C2047">
            <v>0</v>
          </cell>
        </row>
        <row r="2048">
          <cell r="A2048" t="str">
            <v>126791</v>
          </cell>
          <cell r="B2048">
            <v>0</v>
          </cell>
          <cell r="C2048">
            <v>0</v>
          </cell>
        </row>
        <row r="2049">
          <cell r="A2049" t="str">
            <v>126356</v>
          </cell>
          <cell r="B2049">
            <v>0</v>
          </cell>
          <cell r="C2049">
            <v>0</v>
          </cell>
        </row>
        <row r="2050">
          <cell r="A2050" t="str">
            <v>126357</v>
          </cell>
          <cell r="B2050">
            <v>0</v>
          </cell>
          <cell r="C2050">
            <v>0</v>
          </cell>
        </row>
        <row r="2051">
          <cell r="A2051" t="str">
            <v>126922</v>
          </cell>
          <cell r="B2051">
            <v>0</v>
          </cell>
          <cell r="C2051">
            <v>0</v>
          </cell>
        </row>
        <row r="2052">
          <cell r="A2052" t="str">
            <v>122688</v>
          </cell>
          <cell r="B2052">
            <v>0</v>
          </cell>
          <cell r="C2052">
            <v>0</v>
          </cell>
        </row>
        <row r="2053">
          <cell r="A2053" t="str">
            <v>127222</v>
          </cell>
          <cell r="B2053">
            <v>0</v>
          </cell>
          <cell r="C2053">
            <v>0</v>
          </cell>
        </row>
        <row r="2054">
          <cell r="A2054" t="str">
            <v>121862</v>
          </cell>
          <cell r="B2054">
            <v>0</v>
          </cell>
          <cell r="C2054">
            <v>0</v>
          </cell>
        </row>
        <row r="2055">
          <cell r="A2055" t="str">
            <v>123599</v>
          </cell>
          <cell r="B2055">
            <v>0</v>
          </cell>
          <cell r="C2055">
            <v>0</v>
          </cell>
        </row>
        <row r="2056">
          <cell r="A2056" t="str">
            <v>122136</v>
          </cell>
          <cell r="B2056">
            <v>0</v>
          </cell>
          <cell r="C2056">
            <v>0</v>
          </cell>
        </row>
        <row r="2057">
          <cell r="A2057" t="str">
            <v>124166</v>
          </cell>
          <cell r="B2057">
            <v>0</v>
          </cell>
          <cell r="C2057">
            <v>0</v>
          </cell>
        </row>
        <row r="2058">
          <cell r="A2058" t="str">
            <v>121969</v>
          </cell>
          <cell r="B2058">
            <v>0</v>
          </cell>
          <cell r="C2058">
            <v>0</v>
          </cell>
        </row>
        <row r="2059">
          <cell r="A2059" t="str">
            <v>127342</v>
          </cell>
          <cell r="B2059">
            <v>0</v>
          </cell>
          <cell r="C2059">
            <v>0</v>
          </cell>
        </row>
        <row r="2060">
          <cell r="A2060" t="str">
            <v>128098</v>
          </cell>
          <cell r="B2060">
            <v>0</v>
          </cell>
          <cell r="C2060">
            <v>0</v>
          </cell>
        </row>
        <row r="2061">
          <cell r="A2061" t="str">
            <v>128036</v>
          </cell>
          <cell r="B2061">
            <v>0</v>
          </cell>
          <cell r="C2061">
            <v>0</v>
          </cell>
        </row>
        <row r="2062">
          <cell r="A2062" t="str">
            <v>129507</v>
          </cell>
          <cell r="B2062">
            <v>0</v>
          </cell>
          <cell r="C2062">
            <v>0</v>
          </cell>
        </row>
        <row r="2063">
          <cell r="A2063" t="str">
            <v>129506</v>
          </cell>
          <cell r="B2063">
            <v>0</v>
          </cell>
          <cell r="C2063">
            <v>0</v>
          </cell>
        </row>
        <row r="2064">
          <cell r="A2064" t="str">
            <v>119105</v>
          </cell>
          <cell r="B2064">
            <v>0</v>
          </cell>
          <cell r="C2064">
            <v>0</v>
          </cell>
        </row>
        <row r="2065">
          <cell r="A2065" t="str">
            <v>122703</v>
          </cell>
          <cell r="B2065">
            <v>0</v>
          </cell>
          <cell r="C2065">
            <v>0</v>
          </cell>
        </row>
        <row r="2066">
          <cell r="A2066" t="str">
            <v>123568</v>
          </cell>
          <cell r="B2066">
            <v>0</v>
          </cell>
          <cell r="C2066">
            <v>0</v>
          </cell>
        </row>
        <row r="2067">
          <cell r="A2067" t="str">
            <v>125214</v>
          </cell>
          <cell r="B2067">
            <v>0</v>
          </cell>
          <cell r="C2067">
            <v>0</v>
          </cell>
        </row>
        <row r="2068">
          <cell r="A2068" t="str">
            <v>129258</v>
          </cell>
          <cell r="B2068">
            <v>0</v>
          </cell>
          <cell r="C2068">
            <v>0</v>
          </cell>
        </row>
        <row r="2069">
          <cell r="A2069" t="str">
            <v>124287</v>
          </cell>
          <cell r="B2069">
            <v>0</v>
          </cell>
          <cell r="C2069">
            <v>0</v>
          </cell>
        </row>
        <row r="2070">
          <cell r="A2070" t="str">
            <v>124108</v>
          </cell>
          <cell r="B2070">
            <v>0</v>
          </cell>
          <cell r="C2070">
            <v>0</v>
          </cell>
        </row>
        <row r="2071">
          <cell r="A2071" t="str">
            <v>124346</v>
          </cell>
          <cell r="B2071">
            <v>0</v>
          </cell>
          <cell r="C2071">
            <v>0</v>
          </cell>
        </row>
        <row r="2072">
          <cell r="A2072" t="str">
            <v>126453</v>
          </cell>
          <cell r="B2072">
            <v>0</v>
          </cell>
          <cell r="C2072">
            <v>0</v>
          </cell>
        </row>
        <row r="2073">
          <cell r="A2073" t="str">
            <v>127683</v>
          </cell>
          <cell r="B2073">
            <v>0</v>
          </cell>
          <cell r="C2073">
            <v>0</v>
          </cell>
        </row>
        <row r="2074">
          <cell r="A2074" t="str">
            <v>128154</v>
          </cell>
          <cell r="B2074">
            <v>0</v>
          </cell>
          <cell r="C2074">
            <v>0</v>
          </cell>
        </row>
        <row r="2075">
          <cell r="A2075" t="str">
            <v>128155</v>
          </cell>
          <cell r="B2075">
            <v>0</v>
          </cell>
          <cell r="C2075">
            <v>0</v>
          </cell>
        </row>
        <row r="2076">
          <cell r="A2076" t="str">
            <v>128153</v>
          </cell>
          <cell r="B2076">
            <v>0</v>
          </cell>
          <cell r="C2076">
            <v>0</v>
          </cell>
        </row>
        <row r="2077">
          <cell r="A2077" t="str">
            <v>122710</v>
          </cell>
          <cell r="B2077">
            <v>0</v>
          </cell>
          <cell r="C2077">
            <v>0</v>
          </cell>
        </row>
        <row r="2078">
          <cell r="A2078" t="str">
            <v>122711</v>
          </cell>
          <cell r="B2078">
            <v>0</v>
          </cell>
          <cell r="C2078">
            <v>0</v>
          </cell>
        </row>
        <row r="2079">
          <cell r="A2079" t="str">
            <v>125104</v>
          </cell>
          <cell r="B2079">
            <v>0</v>
          </cell>
          <cell r="C2079">
            <v>0</v>
          </cell>
        </row>
        <row r="2080">
          <cell r="A2080" t="str">
            <v>126055</v>
          </cell>
          <cell r="B2080">
            <v>0</v>
          </cell>
          <cell r="C2080">
            <v>0</v>
          </cell>
        </row>
        <row r="2081">
          <cell r="A2081" t="str">
            <v>126056</v>
          </cell>
          <cell r="B2081">
            <v>0</v>
          </cell>
          <cell r="C2081">
            <v>0</v>
          </cell>
        </row>
        <row r="2082">
          <cell r="A2082" t="str">
            <v>126057</v>
          </cell>
          <cell r="B2082">
            <v>0</v>
          </cell>
          <cell r="C2082">
            <v>0</v>
          </cell>
        </row>
        <row r="2083">
          <cell r="A2083" t="str">
            <v>125553</v>
          </cell>
          <cell r="B2083">
            <v>0</v>
          </cell>
          <cell r="C2083">
            <v>0</v>
          </cell>
        </row>
        <row r="2084">
          <cell r="A2084" t="str">
            <v>125638</v>
          </cell>
          <cell r="B2084">
            <v>0</v>
          </cell>
          <cell r="C2084">
            <v>0</v>
          </cell>
        </row>
        <row r="2085">
          <cell r="A2085" t="str">
            <v>126397</v>
          </cell>
          <cell r="B2085">
            <v>0</v>
          </cell>
          <cell r="C2085">
            <v>0</v>
          </cell>
        </row>
        <row r="2086">
          <cell r="A2086" t="str">
            <v>126398</v>
          </cell>
          <cell r="B2086">
            <v>0</v>
          </cell>
          <cell r="C2086">
            <v>0</v>
          </cell>
        </row>
        <row r="2087">
          <cell r="A2087" t="str">
            <v>126216</v>
          </cell>
          <cell r="B2087">
            <v>0</v>
          </cell>
          <cell r="C2087">
            <v>0</v>
          </cell>
        </row>
        <row r="2088">
          <cell r="A2088" t="str">
            <v>126217</v>
          </cell>
          <cell r="B2088">
            <v>0</v>
          </cell>
          <cell r="C2088">
            <v>0</v>
          </cell>
        </row>
        <row r="2089">
          <cell r="A2089" t="str">
            <v>125658</v>
          </cell>
          <cell r="B2089">
            <v>0</v>
          </cell>
          <cell r="C2089">
            <v>0</v>
          </cell>
        </row>
        <row r="2090">
          <cell r="A2090" t="str">
            <v>129615</v>
          </cell>
          <cell r="B2090">
            <v>0</v>
          </cell>
          <cell r="C2090">
            <v>0</v>
          </cell>
        </row>
        <row r="2091">
          <cell r="A2091" t="str">
            <v>122712</v>
          </cell>
          <cell r="B2091">
            <v>0</v>
          </cell>
          <cell r="C2091">
            <v>0</v>
          </cell>
        </row>
        <row r="2092">
          <cell r="A2092" t="str">
            <v>121975</v>
          </cell>
          <cell r="B2092">
            <v>0</v>
          </cell>
          <cell r="C2092">
            <v>0</v>
          </cell>
        </row>
        <row r="2093">
          <cell r="A2093" t="str">
            <v>124135</v>
          </cell>
          <cell r="B2093">
            <v>0</v>
          </cell>
          <cell r="C2093">
            <v>0</v>
          </cell>
        </row>
        <row r="2094">
          <cell r="A2094" t="str">
            <v>124955</v>
          </cell>
          <cell r="B2094">
            <v>0</v>
          </cell>
          <cell r="C2094">
            <v>0</v>
          </cell>
        </row>
        <row r="2095">
          <cell r="A2095" t="str">
            <v>126655</v>
          </cell>
          <cell r="B2095">
            <v>0</v>
          </cell>
          <cell r="C2095">
            <v>0</v>
          </cell>
        </row>
        <row r="2096">
          <cell r="A2096" t="str">
            <v>128152</v>
          </cell>
          <cell r="B2096">
            <v>0</v>
          </cell>
          <cell r="C2096">
            <v>0</v>
          </cell>
        </row>
        <row r="2097">
          <cell r="A2097" t="str">
            <v>129471</v>
          </cell>
          <cell r="B2097">
            <v>0</v>
          </cell>
          <cell r="C2097">
            <v>0</v>
          </cell>
        </row>
        <row r="2098">
          <cell r="A2098" t="str">
            <v>127088</v>
          </cell>
          <cell r="B2098">
            <v>0</v>
          </cell>
          <cell r="C2098">
            <v>0</v>
          </cell>
        </row>
        <row r="2099">
          <cell r="A2099" t="str">
            <v>124588</v>
          </cell>
          <cell r="B2099">
            <v>0</v>
          </cell>
          <cell r="C2099">
            <v>0</v>
          </cell>
        </row>
        <row r="2100">
          <cell r="A2100" t="str">
            <v>126458</v>
          </cell>
          <cell r="B2100">
            <v>0</v>
          </cell>
          <cell r="C2100">
            <v>0</v>
          </cell>
        </row>
        <row r="2101">
          <cell r="A2101" t="str">
            <v>126193</v>
          </cell>
          <cell r="B2101">
            <v>0</v>
          </cell>
          <cell r="C2101">
            <v>0</v>
          </cell>
        </row>
        <row r="2102">
          <cell r="A2102" t="str">
            <v>126198</v>
          </cell>
          <cell r="B2102">
            <v>0</v>
          </cell>
          <cell r="C2102">
            <v>0</v>
          </cell>
        </row>
        <row r="2103">
          <cell r="A2103" t="str">
            <v>120608</v>
          </cell>
          <cell r="B2103">
            <v>0</v>
          </cell>
          <cell r="C2103">
            <v>0</v>
          </cell>
        </row>
        <row r="2104">
          <cell r="A2104" t="str">
            <v>122268</v>
          </cell>
          <cell r="B2104">
            <v>0</v>
          </cell>
          <cell r="C2104">
            <v>0</v>
          </cell>
        </row>
        <row r="2105">
          <cell r="A2105" t="str">
            <v>119588</v>
          </cell>
          <cell r="B2105">
            <v>0</v>
          </cell>
          <cell r="C2105">
            <v>0</v>
          </cell>
        </row>
        <row r="2106">
          <cell r="A2106" t="str">
            <v>126203</v>
          </cell>
          <cell r="B2106">
            <v>0</v>
          </cell>
          <cell r="C2106">
            <v>0</v>
          </cell>
        </row>
        <row r="2107">
          <cell r="A2107" t="str">
            <v>122284</v>
          </cell>
          <cell r="B2107">
            <v>0</v>
          </cell>
          <cell r="C2107">
            <v>0</v>
          </cell>
        </row>
        <row r="2108">
          <cell r="A2108" t="str">
            <v>129563</v>
          </cell>
          <cell r="B2108">
            <v>0</v>
          </cell>
          <cell r="C2108">
            <v>0</v>
          </cell>
        </row>
        <row r="2109">
          <cell r="A2109" t="str">
            <v>129158</v>
          </cell>
          <cell r="B2109">
            <v>0</v>
          </cell>
          <cell r="C2109">
            <v>0</v>
          </cell>
        </row>
        <row r="2110">
          <cell r="A2110" t="str">
            <v>122024</v>
          </cell>
          <cell r="B2110">
            <v>0</v>
          </cell>
          <cell r="C2110">
            <v>0</v>
          </cell>
        </row>
        <row r="2111">
          <cell r="A2111" t="str">
            <v>121219</v>
          </cell>
          <cell r="B2111">
            <v>0</v>
          </cell>
          <cell r="C2111">
            <v>0</v>
          </cell>
        </row>
        <row r="2112">
          <cell r="A2112" t="str">
            <v>122270</v>
          </cell>
          <cell r="B2112">
            <v>0</v>
          </cell>
          <cell r="C2112">
            <v>0</v>
          </cell>
        </row>
        <row r="2113">
          <cell r="A2113" t="str">
            <v>124161</v>
          </cell>
          <cell r="B2113">
            <v>0</v>
          </cell>
          <cell r="C2113">
            <v>0</v>
          </cell>
        </row>
        <row r="2114">
          <cell r="A2114" t="str">
            <v>122117</v>
          </cell>
          <cell r="B2114">
            <v>0</v>
          </cell>
          <cell r="C2114">
            <v>0</v>
          </cell>
        </row>
        <row r="2115">
          <cell r="A2115" t="str">
            <v>122259</v>
          </cell>
          <cell r="B2115">
            <v>0</v>
          </cell>
          <cell r="C2115">
            <v>0</v>
          </cell>
        </row>
        <row r="2116">
          <cell r="A2116" t="str">
            <v>128298</v>
          </cell>
          <cell r="B2116">
            <v>0</v>
          </cell>
          <cell r="C2116">
            <v>0</v>
          </cell>
        </row>
        <row r="2117">
          <cell r="A2117" t="str">
            <v>122709</v>
          </cell>
          <cell r="B2117">
            <v>0</v>
          </cell>
          <cell r="C2117">
            <v>0</v>
          </cell>
        </row>
        <row r="2118">
          <cell r="A2118" t="str">
            <v>121733</v>
          </cell>
          <cell r="B2118">
            <v>0</v>
          </cell>
          <cell r="C2118">
            <v>0</v>
          </cell>
        </row>
        <row r="2119">
          <cell r="A2119" t="str">
            <v>122713</v>
          </cell>
          <cell r="B2119">
            <v>0</v>
          </cell>
          <cell r="C2119">
            <v>0</v>
          </cell>
        </row>
        <row r="2120">
          <cell r="A2120" t="str">
            <v>120072</v>
          </cell>
          <cell r="B2120">
            <v>0</v>
          </cell>
          <cell r="C2120">
            <v>0</v>
          </cell>
        </row>
        <row r="2121">
          <cell r="A2121" t="str">
            <v>122789</v>
          </cell>
          <cell r="B2121">
            <v>0</v>
          </cell>
          <cell r="C2121">
            <v>0</v>
          </cell>
        </row>
        <row r="2122">
          <cell r="A2122" t="str">
            <v>122790</v>
          </cell>
          <cell r="B2122">
            <v>0</v>
          </cell>
          <cell r="C2122">
            <v>0</v>
          </cell>
        </row>
        <row r="2123">
          <cell r="A2123" t="str">
            <v>120686</v>
          </cell>
          <cell r="B2123">
            <v>0</v>
          </cell>
          <cell r="C2123">
            <v>0</v>
          </cell>
        </row>
        <row r="2124">
          <cell r="A2124" t="str">
            <v>122076</v>
          </cell>
          <cell r="B2124">
            <v>0</v>
          </cell>
          <cell r="C2124">
            <v>0</v>
          </cell>
        </row>
        <row r="2125">
          <cell r="A2125" t="str">
            <v>122532</v>
          </cell>
          <cell r="B2125">
            <v>0</v>
          </cell>
          <cell r="C2125">
            <v>0</v>
          </cell>
        </row>
        <row r="2126">
          <cell r="A2126" t="str">
            <v>122087</v>
          </cell>
          <cell r="B2126">
            <v>0</v>
          </cell>
          <cell r="C2126">
            <v>0</v>
          </cell>
        </row>
        <row r="2127">
          <cell r="A2127" t="str">
            <v>127827</v>
          </cell>
          <cell r="B2127">
            <v>0</v>
          </cell>
          <cell r="C2127">
            <v>0</v>
          </cell>
        </row>
        <row r="2128">
          <cell r="A2128" t="str">
            <v>119845</v>
          </cell>
          <cell r="B2128">
            <v>0</v>
          </cell>
          <cell r="C2128">
            <v>0</v>
          </cell>
        </row>
        <row r="2129">
          <cell r="A2129" t="str">
            <v>129460</v>
          </cell>
          <cell r="B2129">
            <v>0</v>
          </cell>
          <cell r="C2129">
            <v>0</v>
          </cell>
        </row>
        <row r="2130">
          <cell r="A2130" t="str">
            <v>121013</v>
          </cell>
          <cell r="B2130">
            <v>0</v>
          </cell>
          <cell r="C2130">
            <v>0</v>
          </cell>
        </row>
        <row r="2131">
          <cell r="A2131" t="str">
            <v>124372</v>
          </cell>
          <cell r="B2131">
            <v>0</v>
          </cell>
          <cell r="C2131">
            <v>0</v>
          </cell>
        </row>
        <row r="2132">
          <cell r="A2132" t="str">
            <v>123540</v>
          </cell>
          <cell r="B2132">
            <v>0</v>
          </cell>
          <cell r="C2132">
            <v>0</v>
          </cell>
        </row>
        <row r="2133">
          <cell r="A2133" t="str">
            <v>124044</v>
          </cell>
          <cell r="B2133">
            <v>0</v>
          </cell>
          <cell r="C2133">
            <v>0</v>
          </cell>
        </row>
        <row r="2134">
          <cell r="A2134" t="str">
            <v>123481</v>
          </cell>
          <cell r="B2134">
            <v>0</v>
          </cell>
          <cell r="C2134">
            <v>0</v>
          </cell>
        </row>
        <row r="2135">
          <cell r="A2135" t="str">
            <v>123475</v>
          </cell>
          <cell r="B2135">
            <v>0</v>
          </cell>
          <cell r="C2135">
            <v>0</v>
          </cell>
        </row>
        <row r="2136">
          <cell r="A2136" t="str">
            <v>124697</v>
          </cell>
          <cell r="B2136">
            <v>0</v>
          </cell>
          <cell r="C2136">
            <v>0</v>
          </cell>
        </row>
        <row r="2137">
          <cell r="A2137" t="str">
            <v>116446</v>
          </cell>
          <cell r="B2137">
            <v>0</v>
          </cell>
          <cell r="C2137">
            <v>0</v>
          </cell>
        </row>
        <row r="2138">
          <cell r="A2138" t="str">
            <v>119173</v>
          </cell>
          <cell r="B2138">
            <v>0</v>
          </cell>
          <cell r="C2138">
            <v>0</v>
          </cell>
        </row>
        <row r="2139">
          <cell r="A2139" t="str">
            <v>121813</v>
          </cell>
          <cell r="B2139">
            <v>0</v>
          </cell>
          <cell r="C2139">
            <v>0</v>
          </cell>
        </row>
        <row r="2140">
          <cell r="A2140" t="str">
            <v>119179</v>
          </cell>
          <cell r="B2140">
            <v>0</v>
          </cell>
          <cell r="C2140">
            <v>0</v>
          </cell>
        </row>
        <row r="2141">
          <cell r="A2141" t="str">
            <v>118970</v>
          </cell>
          <cell r="B2141">
            <v>0</v>
          </cell>
          <cell r="C2141">
            <v>0</v>
          </cell>
        </row>
        <row r="2142">
          <cell r="A2142" t="str">
            <v>119232</v>
          </cell>
          <cell r="B2142">
            <v>0</v>
          </cell>
          <cell r="C2142">
            <v>0</v>
          </cell>
        </row>
        <row r="2143">
          <cell r="A2143" t="str">
            <v>116578</v>
          </cell>
          <cell r="B2143">
            <v>0</v>
          </cell>
          <cell r="C2143">
            <v>0</v>
          </cell>
        </row>
        <row r="2144">
          <cell r="A2144" t="str">
            <v>116761</v>
          </cell>
          <cell r="B2144">
            <v>0</v>
          </cell>
          <cell r="C2144">
            <v>0</v>
          </cell>
        </row>
        <row r="2145">
          <cell r="A2145" t="str">
            <v>116702</v>
          </cell>
          <cell r="B2145">
            <v>0</v>
          </cell>
          <cell r="C2145">
            <v>0</v>
          </cell>
        </row>
        <row r="2146">
          <cell r="A2146" t="str">
            <v>117012</v>
          </cell>
          <cell r="B2146">
            <v>0</v>
          </cell>
          <cell r="C2146">
            <v>0</v>
          </cell>
        </row>
        <row r="2147">
          <cell r="A2147" t="str">
            <v>118979</v>
          </cell>
          <cell r="B2147">
            <v>0</v>
          </cell>
          <cell r="C2147">
            <v>0</v>
          </cell>
        </row>
        <row r="2148">
          <cell r="A2148" t="str">
            <v>116346</v>
          </cell>
          <cell r="B2148">
            <v>0</v>
          </cell>
          <cell r="C2148">
            <v>0</v>
          </cell>
        </row>
        <row r="2149">
          <cell r="A2149" t="str">
            <v>119329</v>
          </cell>
          <cell r="B2149">
            <v>0</v>
          </cell>
          <cell r="C2149">
            <v>0</v>
          </cell>
        </row>
        <row r="2150">
          <cell r="A2150" t="str">
            <v>119177</v>
          </cell>
          <cell r="B2150">
            <v>0</v>
          </cell>
          <cell r="C2150">
            <v>0</v>
          </cell>
        </row>
        <row r="2151">
          <cell r="A2151" t="str">
            <v>118984</v>
          </cell>
          <cell r="B2151">
            <v>0</v>
          </cell>
          <cell r="C2151">
            <v>0</v>
          </cell>
        </row>
        <row r="2152">
          <cell r="A2152" t="str">
            <v>116488</v>
          </cell>
          <cell r="B2152">
            <v>0</v>
          </cell>
          <cell r="C2152">
            <v>0</v>
          </cell>
        </row>
        <row r="2153">
          <cell r="A2153" t="str">
            <v>116706</v>
          </cell>
          <cell r="B2153">
            <v>0</v>
          </cell>
          <cell r="C2153">
            <v>0</v>
          </cell>
        </row>
        <row r="2154">
          <cell r="A2154" t="str">
            <v>116448</v>
          </cell>
          <cell r="B2154">
            <v>0</v>
          </cell>
          <cell r="C2154">
            <v>0</v>
          </cell>
        </row>
        <row r="2155">
          <cell r="A2155" t="str">
            <v>118089</v>
          </cell>
          <cell r="B2155">
            <v>0</v>
          </cell>
          <cell r="C2155">
            <v>0</v>
          </cell>
        </row>
        <row r="2156">
          <cell r="A2156" t="str">
            <v>117697</v>
          </cell>
          <cell r="B2156">
            <v>0</v>
          </cell>
          <cell r="C2156">
            <v>0</v>
          </cell>
        </row>
        <row r="2157">
          <cell r="A2157" t="str">
            <v>116717</v>
          </cell>
          <cell r="B2157">
            <v>0</v>
          </cell>
          <cell r="C2157">
            <v>0</v>
          </cell>
        </row>
        <row r="2158">
          <cell r="A2158" t="str">
            <v>119104</v>
          </cell>
          <cell r="B2158">
            <v>0</v>
          </cell>
          <cell r="C2158">
            <v>0</v>
          </cell>
        </row>
        <row r="2159">
          <cell r="A2159" t="str">
            <v>119159</v>
          </cell>
          <cell r="B2159">
            <v>0</v>
          </cell>
          <cell r="C2159">
            <v>0</v>
          </cell>
        </row>
        <row r="2160">
          <cell r="A2160" t="str">
            <v>117812</v>
          </cell>
          <cell r="B2160">
            <v>0</v>
          </cell>
          <cell r="C2160">
            <v>0</v>
          </cell>
        </row>
        <row r="2161">
          <cell r="A2161" t="str">
            <v>112513</v>
          </cell>
          <cell r="B2161">
            <v>0</v>
          </cell>
          <cell r="C2161">
            <v>0</v>
          </cell>
        </row>
        <row r="2162">
          <cell r="A2162" t="str">
            <v>118838</v>
          </cell>
          <cell r="B2162">
            <v>0</v>
          </cell>
          <cell r="C2162">
            <v>0</v>
          </cell>
        </row>
        <row r="2163">
          <cell r="A2163" t="str">
            <v>118763</v>
          </cell>
          <cell r="B2163">
            <v>0</v>
          </cell>
          <cell r="C2163">
            <v>0</v>
          </cell>
        </row>
        <row r="2164">
          <cell r="A2164" t="str">
            <v>118762</v>
          </cell>
          <cell r="B2164">
            <v>0</v>
          </cell>
          <cell r="C2164">
            <v>0</v>
          </cell>
        </row>
        <row r="2165">
          <cell r="A2165" t="str">
            <v>118885</v>
          </cell>
          <cell r="B2165">
            <v>0</v>
          </cell>
          <cell r="C2165">
            <v>0</v>
          </cell>
        </row>
        <row r="2166">
          <cell r="A2166" t="str">
            <v>115513</v>
          </cell>
          <cell r="B2166">
            <v>0</v>
          </cell>
          <cell r="C2166">
            <v>0</v>
          </cell>
        </row>
        <row r="2167">
          <cell r="A2167" t="str">
            <v>115626</v>
          </cell>
          <cell r="B2167">
            <v>0</v>
          </cell>
          <cell r="C2167">
            <v>0</v>
          </cell>
        </row>
        <row r="2168">
          <cell r="A2168" t="str">
            <v>125110</v>
          </cell>
          <cell r="B2168">
            <v>0</v>
          </cell>
          <cell r="C2168">
            <v>0</v>
          </cell>
        </row>
        <row r="2169">
          <cell r="A2169" t="str">
            <v>125105</v>
          </cell>
          <cell r="B2169">
            <v>0</v>
          </cell>
          <cell r="C2169">
            <v>0</v>
          </cell>
        </row>
        <row r="2170">
          <cell r="A2170" t="str">
            <v>125106</v>
          </cell>
          <cell r="B2170">
            <v>0</v>
          </cell>
          <cell r="C2170">
            <v>0</v>
          </cell>
        </row>
        <row r="2171">
          <cell r="A2171" t="str">
            <v>125107</v>
          </cell>
          <cell r="B2171">
            <v>0</v>
          </cell>
          <cell r="C2171">
            <v>0</v>
          </cell>
        </row>
        <row r="2172">
          <cell r="A2172" t="str">
            <v>125109</v>
          </cell>
          <cell r="B2172">
            <v>0</v>
          </cell>
          <cell r="C2172">
            <v>0</v>
          </cell>
        </row>
        <row r="2173">
          <cell r="A2173" t="str">
            <v>125108</v>
          </cell>
          <cell r="B2173">
            <v>0</v>
          </cell>
          <cell r="C2173">
            <v>0</v>
          </cell>
        </row>
        <row r="2174">
          <cell r="A2174" t="str">
            <v>125114</v>
          </cell>
          <cell r="B2174">
            <v>0</v>
          </cell>
          <cell r="C2174">
            <v>0</v>
          </cell>
        </row>
        <row r="2175">
          <cell r="A2175" t="str">
            <v>125112</v>
          </cell>
          <cell r="B2175">
            <v>0</v>
          </cell>
          <cell r="C2175">
            <v>0</v>
          </cell>
        </row>
        <row r="2176">
          <cell r="A2176" t="str">
            <v>125116</v>
          </cell>
          <cell r="B2176">
            <v>0</v>
          </cell>
          <cell r="C2176">
            <v>0</v>
          </cell>
        </row>
        <row r="2177">
          <cell r="A2177" t="str">
            <v>125118</v>
          </cell>
          <cell r="B2177">
            <v>0</v>
          </cell>
          <cell r="C2177">
            <v>0</v>
          </cell>
        </row>
        <row r="2178">
          <cell r="A2178" t="str">
            <v>125111</v>
          </cell>
          <cell r="B2178">
            <v>0</v>
          </cell>
          <cell r="C2178">
            <v>0</v>
          </cell>
        </row>
        <row r="2179">
          <cell r="A2179" t="str">
            <v>125113</v>
          </cell>
          <cell r="B2179">
            <v>0</v>
          </cell>
          <cell r="C2179">
            <v>0</v>
          </cell>
        </row>
        <row r="2180">
          <cell r="A2180" t="str">
            <v>125120</v>
          </cell>
          <cell r="B2180">
            <v>0</v>
          </cell>
          <cell r="C2180">
            <v>0</v>
          </cell>
        </row>
        <row r="2181">
          <cell r="A2181" t="str">
            <v>125117</v>
          </cell>
          <cell r="B2181">
            <v>0</v>
          </cell>
          <cell r="C2181">
            <v>0</v>
          </cell>
        </row>
        <row r="2182">
          <cell r="A2182" t="str">
            <v>125115</v>
          </cell>
          <cell r="B2182">
            <v>0</v>
          </cell>
          <cell r="C2182">
            <v>0</v>
          </cell>
        </row>
        <row r="2183">
          <cell r="A2183" t="str">
            <v>125121</v>
          </cell>
          <cell r="B2183">
            <v>0</v>
          </cell>
          <cell r="C2183">
            <v>0</v>
          </cell>
        </row>
        <row r="2184">
          <cell r="A2184" t="str">
            <v>125122</v>
          </cell>
          <cell r="B2184">
            <v>0</v>
          </cell>
          <cell r="C2184">
            <v>0</v>
          </cell>
        </row>
        <row r="2185">
          <cell r="A2185" t="str">
            <v>125530</v>
          </cell>
          <cell r="B2185">
            <v>0</v>
          </cell>
          <cell r="C2185">
            <v>0</v>
          </cell>
        </row>
        <row r="2186">
          <cell r="A2186" t="str">
            <v>117905</v>
          </cell>
          <cell r="B2186">
            <v>0</v>
          </cell>
          <cell r="C2186">
            <v>0</v>
          </cell>
        </row>
        <row r="2187">
          <cell r="A2187" t="str">
            <v>119132</v>
          </cell>
          <cell r="B2187">
            <v>0</v>
          </cell>
          <cell r="C2187">
            <v>0</v>
          </cell>
        </row>
        <row r="2188">
          <cell r="A2188" t="str">
            <v>117955</v>
          </cell>
          <cell r="B2188">
            <v>0</v>
          </cell>
          <cell r="C2188">
            <v>0</v>
          </cell>
        </row>
        <row r="2189">
          <cell r="A2189" t="str">
            <v>117987</v>
          </cell>
          <cell r="B2189">
            <v>0</v>
          </cell>
          <cell r="C2189">
            <v>0</v>
          </cell>
        </row>
        <row r="2190">
          <cell r="A2190" t="str">
            <v>109302</v>
          </cell>
          <cell r="B2190">
            <v>0</v>
          </cell>
          <cell r="C2190">
            <v>0</v>
          </cell>
        </row>
        <row r="2191">
          <cell r="A2191" t="str">
            <v>112641</v>
          </cell>
          <cell r="B2191">
            <v>0</v>
          </cell>
          <cell r="C2191">
            <v>0</v>
          </cell>
        </row>
        <row r="2192">
          <cell r="A2192" t="str">
            <v>109556</v>
          </cell>
          <cell r="B2192">
            <v>0</v>
          </cell>
          <cell r="C2192">
            <v>0</v>
          </cell>
        </row>
        <row r="2193">
          <cell r="A2193" t="str">
            <v>114766</v>
          </cell>
          <cell r="B2193">
            <v>0</v>
          </cell>
          <cell r="C2193">
            <v>0</v>
          </cell>
        </row>
        <row r="2194">
          <cell r="A2194" t="str">
            <v>114102</v>
          </cell>
          <cell r="B2194">
            <v>0</v>
          </cell>
          <cell r="C2194">
            <v>0</v>
          </cell>
        </row>
        <row r="2195">
          <cell r="A2195" t="str">
            <v>115268</v>
          </cell>
          <cell r="B2195">
            <v>0</v>
          </cell>
          <cell r="C2195">
            <v>0</v>
          </cell>
        </row>
        <row r="2196">
          <cell r="A2196" t="str">
            <v>109939</v>
          </cell>
          <cell r="B2196">
            <v>0</v>
          </cell>
          <cell r="C2196">
            <v>0</v>
          </cell>
        </row>
        <row r="2197">
          <cell r="A2197" t="str">
            <v>114542</v>
          </cell>
          <cell r="B2197">
            <v>0</v>
          </cell>
          <cell r="C2197">
            <v>0</v>
          </cell>
        </row>
        <row r="2198">
          <cell r="A2198" t="str">
            <v>115588</v>
          </cell>
          <cell r="B2198">
            <v>0</v>
          </cell>
          <cell r="C2198">
            <v>0</v>
          </cell>
        </row>
        <row r="2199">
          <cell r="A2199" t="str">
            <v>119214</v>
          </cell>
          <cell r="B2199">
            <v>0</v>
          </cell>
          <cell r="C2199">
            <v>0</v>
          </cell>
        </row>
        <row r="2200">
          <cell r="A2200" t="str">
            <v>115522</v>
          </cell>
          <cell r="B2200">
            <v>0</v>
          </cell>
          <cell r="C2200">
            <v>0</v>
          </cell>
        </row>
        <row r="2201">
          <cell r="A2201" t="str">
            <v>114590</v>
          </cell>
          <cell r="B2201">
            <v>0</v>
          </cell>
          <cell r="C2201">
            <v>0</v>
          </cell>
        </row>
        <row r="2202">
          <cell r="A2202" t="str">
            <v>117933</v>
          </cell>
          <cell r="B2202">
            <v>0</v>
          </cell>
          <cell r="C2202">
            <v>0</v>
          </cell>
        </row>
        <row r="2203">
          <cell r="A2203" t="str">
            <v>118713</v>
          </cell>
          <cell r="B2203">
            <v>0</v>
          </cell>
          <cell r="C2203">
            <v>0</v>
          </cell>
        </row>
        <row r="2204">
          <cell r="A2204" t="str">
            <v>125321</v>
          </cell>
          <cell r="B2204">
            <v>0</v>
          </cell>
          <cell r="C2204">
            <v>0</v>
          </cell>
        </row>
        <row r="2205">
          <cell r="A2205" t="str">
            <v>125552</v>
          </cell>
          <cell r="B2205">
            <v>0</v>
          </cell>
          <cell r="C2205">
            <v>0</v>
          </cell>
        </row>
        <row r="2206">
          <cell r="A2206" t="str">
            <v>125514</v>
          </cell>
          <cell r="B2206">
            <v>0</v>
          </cell>
          <cell r="C2206">
            <v>0</v>
          </cell>
        </row>
        <row r="2207">
          <cell r="A2207" t="str">
            <v>125322</v>
          </cell>
          <cell r="B2207">
            <v>0</v>
          </cell>
          <cell r="C2207">
            <v>0</v>
          </cell>
        </row>
        <row r="2208">
          <cell r="A2208" t="str">
            <v>125515</v>
          </cell>
          <cell r="B2208">
            <v>0</v>
          </cell>
          <cell r="C2208">
            <v>0</v>
          </cell>
        </row>
        <row r="2209">
          <cell r="A2209" t="str">
            <v>125231</v>
          </cell>
          <cell r="B2209">
            <v>0</v>
          </cell>
          <cell r="C2209">
            <v>0</v>
          </cell>
        </row>
        <row r="2210">
          <cell r="A2210" t="str">
            <v>125392</v>
          </cell>
          <cell r="B2210">
            <v>0</v>
          </cell>
          <cell r="C2210">
            <v>0</v>
          </cell>
        </row>
        <row r="2211">
          <cell r="A2211" t="str">
            <v>123663</v>
          </cell>
          <cell r="B2211">
            <v>0</v>
          </cell>
          <cell r="C2211">
            <v>0</v>
          </cell>
        </row>
        <row r="2212">
          <cell r="A2212" t="str">
            <v>123666</v>
          </cell>
          <cell r="B2212">
            <v>0</v>
          </cell>
          <cell r="C2212">
            <v>0</v>
          </cell>
        </row>
        <row r="2213">
          <cell r="A2213" t="str">
            <v>123674</v>
          </cell>
          <cell r="B2213">
            <v>0</v>
          </cell>
          <cell r="C2213">
            <v>0</v>
          </cell>
        </row>
        <row r="2214">
          <cell r="A2214" t="str">
            <v>123664</v>
          </cell>
          <cell r="B2214">
            <v>0</v>
          </cell>
          <cell r="C2214">
            <v>0</v>
          </cell>
        </row>
        <row r="2215">
          <cell r="A2215" t="str">
            <v>123874</v>
          </cell>
          <cell r="B2215">
            <v>0</v>
          </cell>
          <cell r="C2215">
            <v>0</v>
          </cell>
        </row>
        <row r="2216">
          <cell r="A2216" t="str">
            <v>124182</v>
          </cell>
          <cell r="B2216">
            <v>0</v>
          </cell>
          <cell r="C2216">
            <v>0</v>
          </cell>
        </row>
        <row r="2217">
          <cell r="A2217" t="str">
            <v>123742</v>
          </cell>
          <cell r="B2217">
            <v>0</v>
          </cell>
          <cell r="C2217">
            <v>0</v>
          </cell>
        </row>
        <row r="2218">
          <cell r="A2218" t="str">
            <v>123738</v>
          </cell>
          <cell r="B2218">
            <v>0</v>
          </cell>
          <cell r="C2218">
            <v>0</v>
          </cell>
        </row>
        <row r="2219">
          <cell r="A2219" t="str">
            <v>125086</v>
          </cell>
          <cell r="B2219">
            <v>0</v>
          </cell>
          <cell r="C2219">
            <v>0</v>
          </cell>
        </row>
        <row r="2220">
          <cell r="A2220" t="str">
            <v>124065</v>
          </cell>
          <cell r="B2220">
            <v>0</v>
          </cell>
          <cell r="C2220">
            <v>0</v>
          </cell>
        </row>
        <row r="2221">
          <cell r="A2221" t="str">
            <v>123884</v>
          </cell>
          <cell r="B2221">
            <v>0</v>
          </cell>
          <cell r="C2221">
            <v>0</v>
          </cell>
        </row>
        <row r="2222">
          <cell r="A2222" t="str">
            <v>124886</v>
          </cell>
          <cell r="B2222">
            <v>0</v>
          </cell>
          <cell r="C2222">
            <v>0</v>
          </cell>
        </row>
        <row r="2223">
          <cell r="A2223" t="str">
            <v>140515</v>
          </cell>
          <cell r="B2223">
            <v>0</v>
          </cell>
          <cell r="C2223">
            <v>0</v>
          </cell>
        </row>
        <row r="2224">
          <cell r="A2224" t="str">
            <v>137293</v>
          </cell>
          <cell r="B2224">
            <v>0</v>
          </cell>
          <cell r="C2224">
            <v>0</v>
          </cell>
        </row>
        <row r="2225">
          <cell r="A2225" t="str">
            <v>147048</v>
          </cell>
          <cell r="B2225">
            <v>0</v>
          </cell>
          <cell r="C2225">
            <v>0</v>
          </cell>
        </row>
        <row r="2226">
          <cell r="A2226" t="str">
            <v>152921</v>
          </cell>
          <cell r="B2226">
            <v>0</v>
          </cell>
          <cell r="C2226">
            <v>0</v>
          </cell>
        </row>
        <row r="2227">
          <cell r="A2227" t="str">
            <v>152937</v>
          </cell>
          <cell r="B2227">
            <v>0</v>
          </cell>
          <cell r="C2227">
            <v>0</v>
          </cell>
        </row>
        <row r="2228">
          <cell r="A2228" t="str">
            <v>152341</v>
          </cell>
          <cell r="B2228">
            <v>0</v>
          </cell>
          <cell r="C2228">
            <v>0</v>
          </cell>
        </row>
        <row r="2229">
          <cell r="A2229" t="str">
            <v>152890</v>
          </cell>
          <cell r="B2229">
            <v>0</v>
          </cell>
          <cell r="C2229">
            <v>0</v>
          </cell>
        </row>
        <row r="2230">
          <cell r="A2230" t="str">
            <v>153150</v>
          </cell>
          <cell r="B2230">
            <v>0</v>
          </cell>
          <cell r="C2230">
            <v>0</v>
          </cell>
        </row>
        <row r="2231">
          <cell r="A2231" t="str">
            <v>155708</v>
          </cell>
          <cell r="B2231">
            <v>0</v>
          </cell>
          <cell r="C2231">
            <v>0</v>
          </cell>
        </row>
        <row r="2232">
          <cell r="A2232" t="str">
            <v>155675</v>
          </cell>
          <cell r="B2232">
            <v>0</v>
          </cell>
          <cell r="C2232">
            <v>0</v>
          </cell>
        </row>
        <row r="2233">
          <cell r="A2233" t="str">
            <v>155689</v>
          </cell>
          <cell r="B2233">
            <v>0</v>
          </cell>
          <cell r="C2233">
            <v>0</v>
          </cell>
        </row>
        <row r="2234">
          <cell r="A2234" t="str">
            <v>155666</v>
          </cell>
          <cell r="B2234">
            <v>0</v>
          </cell>
          <cell r="C2234">
            <v>0</v>
          </cell>
        </row>
        <row r="2235">
          <cell r="A2235" t="str">
            <v>155697</v>
          </cell>
          <cell r="B2235">
            <v>0</v>
          </cell>
          <cell r="C2235">
            <v>0</v>
          </cell>
        </row>
        <row r="2236">
          <cell r="A2236" t="str">
            <v>155654</v>
          </cell>
          <cell r="B2236">
            <v>0</v>
          </cell>
          <cell r="C2236">
            <v>0</v>
          </cell>
        </row>
        <row r="2237">
          <cell r="A2237" t="str">
            <v>155665</v>
          </cell>
          <cell r="B2237">
            <v>0</v>
          </cell>
          <cell r="C2237">
            <v>0</v>
          </cell>
        </row>
        <row r="2238">
          <cell r="A2238" t="str">
            <v>155698</v>
          </cell>
          <cell r="B2238">
            <v>0</v>
          </cell>
          <cell r="C2238">
            <v>0</v>
          </cell>
        </row>
        <row r="2239">
          <cell r="A2239" t="str">
            <v>155679</v>
          </cell>
          <cell r="B2239">
            <v>0</v>
          </cell>
          <cell r="C2239">
            <v>0</v>
          </cell>
        </row>
        <row r="2240">
          <cell r="A2240" t="str">
            <v>155694</v>
          </cell>
          <cell r="B2240">
            <v>0</v>
          </cell>
          <cell r="C2240">
            <v>0</v>
          </cell>
        </row>
        <row r="2241">
          <cell r="A2241" t="str">
            <v>155687</v>
          </cell>
          <cell r="B2241">
            <v>0</v>
          </cell>
          <cell r="C2241">
            <v>0</v>
          </cell>
        </row>
        <row r="2242">
          <cell r="A2242" t="str">
            <v>121312</v>
          </cell>
          <cell r="B2242">
            <v>0</v>
          </cell>
          <cell r="C2242">
            <v>0</v>
          </cell>
        </row>
        <row r="2243">
          <cell r="A2243" t="str">
            <v>122132</v>
          </cell>
          <cell r="B2243">
            <v>0</v>
          </cell>
          <cell r="C2243">
            <v>0</v>
          </cell>
        </row>
        <row r="2244">
          <cell r="A2244" t="str">
            <v>121035</v>
          </cell>
          <cell r="B2244">
            <v>0</v>
          </cell>
          <cell r="C2244">
            <v>0</v>
          </cell>
        </row>
        <row r="2245">
          <cell r="A2245" t="str">
            <v>122517</v>
          </cell>
          <cell r="B2245">
            <v>0</v>
          </cell>
          <cell r="C2245">
            <v>0</v>
          </cell>
        </row>
        <row r="2246">
          <cell r="A2246" t="str">
            <v>125450</v>
          </cell>
          <cell r="B2246">
            <v>0</v>
          </cell>
          <cell r="C2246">
            <v>0</v>
          </cell>
        </row>
        <row r="2247">
          <cell r="A2247" t="str">
            <v>125318</v>
          </cell>
          <cell r="B2247">
            <v>0</v>
          </cell>
          <cell r="C2247">
            <v>0</v>
          </cell>
        </row>
        <row r="2248">
          <cell r="A2248" t="str">
            <v>125513</v>
          </cell>
          <cell r="B2248">
            <v>0</v>
          </cell>
          <cell r="C2248">
            <v>0</v>
          </cell>
        </row>
        <row r="2249">
          <cell r="A2249" t="str">
            <v>125320</v>
          </cell>
          <cell r="B2249">
            <v>0</v>
          </cell>
          <cell r="C2249">
            <v>0</v>
          </cell>
        </row>
        <row r="2250">
          <cell r="A2250" t="str">
            <v>125551</v>
          </cell>
          <cell r="B2250">
            <v>0</v>
          </cell>
          <cell r="C2250">
            <v>0</v>
          </cell>
        </row>
        <row r="2251">
          <cell r="A2251" t="str">
            <v>125223</v>
          </cell>
          <cell r="B2251">
            <v>0</v>
          </cell>
          <cell r="C2251">
            <v>0</v>
          </cell>
        </row>
        <row r="2252">
          <cell r="A2252" t="str">
            <v>116392</v>
          </cell>
          <cell r="B2252">
            <v>0</v>
          </cell>
          <cell r="C2252">
            <v>0</v>
          </cell>
        </row>
        <row r="2253">
          <cell r="A2253" t="str">
            <v>117297</v>
          </cell>
          <cell r="B2253">
            <v>0</v>
          </cell>
          <cell r="C2253">
            <v>0</v>
          </cell>
        </row>
        <row r="2254">
          <cell r="A2254" t="str">
            <v>115165</v>
          </cell>
          <cell r="B2254">
            <v>0</v>
          </cell>
          <cell r="C2254">
            <v>0</v>
          </cell>
        </row>
        <row r="2255">
          <cell r="A2255" t="str">
            <v>113304</v>
          </cell>
          <cell r="B2255">
            <v>0</v>
          </cell>
          <cell r="C2255">
            <v>0</v>
          </cell>
        </row>
        <row r="2256">
          <cell r="A2256" t="str">
            <v>115636</v>
          </cell>
          <cell r="B2256">
            <v>0</v>
          </cell>
          <cell r="C2256">
            <v>0</v>
          </cell>
        </row>
        <row r="2257">
          <cell r="A2257" t="str">
            <v>113980</v>
          </cell>
          <cell r="B2257">
            <v>0</v>
          </cell>
          <cell r="C2257">
            <v>0</v>
          </cell>
        </row>
        <row r="2258">
          <cell r="A2258" t="str">
            <v>110782</v>
          </cell>
          <cell r="B2258">
            <v>0</v>
          </cell>
          <cell r="C2258">
            <v>0</v>
          </cell>
        </row>
        <row r="2259">
          <cell r="A2259" t="str">
            <v>115546</v>
          </cell>
          <cell r="B2259">
            <v>0</v>
          </cell>
          <cell r="C2259">
            <v>0</v>
          </cell>
        </row>
        <row r="2260">
          <cell r="A2260" t="str">
            <v>116010</v>
          </cell>
          <cell r="B2260">
            <v>0</v>
          </cell>
          <cell r="C2260">
            <v>0</v>
          </cell>
        </row>
        <row r="2261">
          <cell r="A2261" t="str">
            <v>116057</v>
          </cell>
          <cell r="B2261">
            <v>0</v>
          </cell>
          <cell r="C2261">
            <v>0</v>
          </cell>
        </row>
        <row r="2262">
          <cell r="A2262" t="str">
            <v>115240</v>
          </cell>
          <cell r="B2262">
            <v>0</v>
          </cell>
          <cell r="C2262">
            <v>0</v>
          </cell>
        </row>
        <row r="2263">
          <cell r="A2263" t="str">
            <v>130268</v>
          </cell>
          <cell r="B2263">
            <v>0</v>
          </cell>
          <cell r="C2263">
            <v>0</v>
          </cell>
        </row>
        <row r="2264">
          <cell r="A2264" t="str">
            <v>129382</v>
          </cell>
          <cell r="B2264">
            <v>0</v>
          </cell>
          <cell r="C2264">
            <v>0</v>
          </cell>
        </row>
        <row r="2265">
          <cell r="A2265" t="str">
            <v>129380</v>
          </cell>
          <cell r="B2265">
            <v>0</v>
          </cell>
          <cell r="C2265">
            <v>0</v>
          </cell>
        </row>
        <row r="2266">
          <cell r="A2266" t="str">
            <v>130266</v>
          </cell>
          <cell r="B2266">
            <v>0</v>
          </cell>
          <cell r="C2266">
            <v>0</v>
          </cell>
        </row>
        <row r="2267">
          <cell r="A2267" t="str">
            <v>129381</v>
          </cell>
          <cell r="B2267">
            <v>0</v>
          </cell>
          <cell r="C2267">
            <v>0</v>
          </cell>
        </row>
        <row r="2268">
          <cell r="A2268" t="str">
            <v>129868</v>
          </cell>
          <cell r="B2268">
            <v>0</v>
          </cell>
          <cell r="C2268">
            <v>0</v>
          </cell>
        </row>
        <row r="2269">
          <cell r="A2269" t="str">
            <v>129870</v>
          </cell>
          <cell r="B2269">
            <v>0</v>
          </cell>
          <cell r="C2269">
            <v>0</v>
          </cell>
        </row>
        <row r="2270">
          <cell r="A2270" t="str">
            <v>130557</v>
          </cell>
          <cell r="B2270">
            <v>0</v>
          </cell>
          <cell r="C2270">
            <v>0</v>
          </cell>
        </row>
        <row r="2271">
          <cell r="A2271" t="str">
            <v>146508</v>
          </cell>
          <cell r="B2271">
            <v>0</v>
          </cell>
          <cell r="C2271">
            <v>0</v>
          </cell>
        </row>
        <row r="2272">
          <cell r="A2272" t="str">
            <v>153138</v>
          </cell>
          <cell r="B2272">
            <v>0</v>
          </cell>
          <cell r="C2272">
            <v>0</v>
          </cell>
        </row>
        <row r="2273">
          <cell r="A2273" t="str">
            <v>153136</v>
          </cell>
          <cell r="B2273">
            <v>0</v>
          </cell>
          <cell r="C2273">
            <v>0</v>
          </cell>
        </row>
        <row r="2274">
          <cell r="A2274" t="str">
            <v>155124</v>
          </cell>
          <cell r="B2274">
            <v>0</v>
          </cell>
          <cell r="C2274">
            <v>0</v>
          </cell>
        </row>
        <row r="2275">
          <cell r="A2275" t="str">
            <v>155333</v>
          </cell>
          <cell r="B2275">
            <v>0</v>
          </cell>
          <cell r="C2275">
            <v>0</v>
          </cell>
        </row>
        <row r="2276">
          <cell r="A2276" t="str">
            <v>155125</v>
          </cell>
          <cell r="B2276">
            <v>0</v>
          </cell>
          <cell r="C2276">
            <v>0</v>
          </cell>
        </row>
        <row r="2277">
          <cell r="A2277" t="str">
            <v>142504</v>
          </cell>
          <cell r="B2277">
            <v>0</v>
          </cell>
          <cell r="C2277">
            <v>0</v>
          </cell>
        </row>
        <row r="2278">
          <cell r="A2278" t="str">
            <v>150491</v>
          </cell>
          <cell r="B2278">
            <v>0</v>
          </cell>
          <cell r="C2278">
            <v>0</v>
          </cell>
        </row>
        <row r="2279">
          <cell r="A2279" t="str">
            <v>155717</v>
          </cell>
          <cell r="B2279">
            <v>0</v>
          </cell>
          <cell r="C2279">
            <v>0</v>
          </cell>
        </row>
        <row r="2280">
          <cell r="A2280" t="str">
            <v>155656</v>
          </cell>
          <cell r="B2280">
            <v>0</v>
          </cell>
          <cell r="C2280">
            <v>0</v>
          </cell>
        </row>
        <row r="2281">
          <cell r="A2281" t="str">
            <v>140842</v>
          </cell>
          <cell r="B2281">
            <v>0</v>
          </cell>
          <cell r="C2281">
            <v>0</v>
          </cell>
        </row>
        <row r="2282">
          <cell r="A2282" t="str">
            <v>136040</v>
          </cell>
          <cell r="B2282">
            <v>0</v>
          </cell>
          <cell r="C2282">
            <v>0</v>
          </cell>
        </row>
        <row r="2283">
          <cell r="A2283" t="str">
            <v>153893</v>
          </cell>
          <cell r="B2283">
            <v>0</v>
          </cell>
          <cell r="C2283">
            <v>0</v>
          </cell>
        </row>
        <row r="2284">
          <cell r="A2284" t="str">
            <v>143700</v>
          </cell>
          <cell r="B2284">
            <v>0</v>
          </cell>
          <cell r="C2284">
            <v>0</v>
          </cell>
        </row>
        <row r="2285">
          <cell r="A2285" t="str">
            <v>154624</v>
          </cell>
          <cell r="B2285">
            <v>0</v>
          </cell>
          <cell r="C2285">
            <v>0</v>
          </cell>
        </row>
        <row r="2286">
          <cell r="A2286" t="str">
            <v>155688</v>
          </cell>
          <cell r="B2286">
            <v>0</v>
          </cell>
          <cell r="C2286">
            <v>0</v>
          </cell>
        </row>
        <row r="2287">
          <cell r="A2287" t="str">
            <v>155726</v>
          </cell>
          <cell r="B2287">
            <v>0</v>
          </cell>
          <cell r="C2287">
            <v>0</v>
          </cell>
        </row>
        <row r="2288">
          <cell r="A2288" t="str">
            <v>154818</v>
          </cell>
          <cell r="B2288">
            <v>0</v>
          </cell>
          <cell r="C2288">
            <v>0</v>
          </cell>
        </row>
        <row r="2289">
          <cell r="A2289" t="str">
            <v>155123</v>
          </cell>
          <cell r="B2289">
            <v>0</v>
          </cell>
          <cell r="C2289">
            <v>0</v>
          </cell>
        </row>
        <row r="2290">
          <cell r="A2290" t="str">
            <v>155120</v>
          </cell>
          <cell r="B2290">
            <v>0</v>
          </cell>
          <cell r="C2290">
            <v>0</v>
          </cell>
        </row>
        <row r="2291">
          <cell r="A2291" t="str">
            <v>155498</v>
          </cell>
          <cell r="B2291">
            <v>0</v>
          </cell>
          <cell r="C2291">
            <v>0</v>
          </cell>
        </row>
        <row r="2292">
          <cell r="A2292" t="str">
            <v>151749</v>
          </cell>
          <cell r="B2292">
            <v>0</v>
          </cell>
          <cell r="C2292">
            <v>0</v>
          </cell>
        </row>
        <row r="2293">
          <cell r="A2293" t="str">
            <v>155718</v>
          </cell>
          <cell r="B2293">
            <v>0</v>
          </cell>
          <cell r="C2293">
            <v>0</v>
          </cell>
        </row>
        <row r="2294">
          <cell r="A2294" t="str">
            <v>140884</v>
          </cell>
          <cell r="B2294">
            <v>0</v>
          </cell>
          <cell r="C2294">
            <v>0</v>
          </cell>
        </row>
        <row r="2295">
          <cell r="A2295" t="str">
            <v>152083</v>
          </cell>
          <cell r="B2295">
            <v>0</v>
          </cell>
          <cell r="C2295">
            <v>0</v>
          </cell>
        </row>
        <row r="2296">
          <cell r="A2296" t="str">
            <v>153541</v>
          </cell>
          <cell r="B2296">
            <v>0</v>
          </cell>
          <cell r="C2296">
            <v>0</v>
          </cell>
        </row>
        <row r="2297">
          <cell r="A2297" t="str">
            <v>152464</v>
          </cell>
          <cell r="B2297">
            <v>0</v>
          </cell>
          <cell r="C2297">
            <v>0</v>
          </cell>
        </row>
        <row r="2298">
          <cell r="A2298" t="str">
            <v>154035</v>
          </cell>
          <cell r="B2298">
            <v>0</v>
          </cell>
          <cell r="C2298">
            <v>0</v>
          </cell>
        </row>
        <row r="2299">
          <cell r="A2299" t="str">
            <v>152392</v>
          </cell>
          <cell r="B2299">
            <v>0</v>
          </cell>
          <cell r="C2299">
            <v>0</v>
          </cell>
        </row>
        <row r="2300">
          <cell r="A2300">
            <v>122962</v>
          </cell>
          <cell r="B2300">
            <v>0</v>
          </cell>
          <cell r="C2300">
            <v>0</v>
          </cell>
        </row>
        <row r="2301">
          <cell r="A2301">
            <v>122671</v>
          </cell>
          <cell r="B2301">
            <v>11186.514340999998</v>
          </cell>
          <cell r="C2301">
            <v>10067.862907999999</v>
          </cell>
        </row>
        <row r="2302">
          <cell r="A2302">
            <v>151979</v>
          </cell>
          <cell r="B2302">
            <v>0</v>
          </cell>
          <cell r="C2302">
            <v>0</v>
          </cell>
        </row>
        <row r="2303">
          <cell r="A2303">
            <v>122733</v>
          </cell>
          <cell r="B2303">
            <v>0</v>
          </cell>
          <cell r="C2303">
            <v>0</v>
          </cell>
        </row>
        <row r="2304">
          <cell r="A2304">
            <v>152030</v>
          </cell>
          <cell r="B2304">
            <v>0</v>
          </cell>
          <cell r="C2304">
            <v>0</v>
          </cell>
        </row>
        <row r="2305">
          <cell r="A2305">
            <v>152031</v>
          </cell>
          <cell r="B2305">
            <v>0</v>
          </cell>
          <cell r="C2305">
            <v>0</v>
          </cell>
        </row>
        <row r="2306">
          <cell r="A2306">
            <v>124855</v>
          </cell>
          <cell r="B2306">
            <v>0</v>
          </cell>
          <cell r="C2306">
            <v>0</v>
          </cell>
        </row>
        <row r="2307">
          <cell r="A2307">
            <v>124763</v>
          </cell>
          <cell r="B2307">
            <v>1158.9883690000001</v>
          </cell>
          <cell r="C2307">
            <v>1043.089532</v>
          </cell>
        </row>
        <row r="2308">
          <cell r="A2308">
            <v>119280</v>
          </cell>
          <cell r="B2308">
            <v>3070313.6193600032</v>
          </cell>
          <cell r="C2308">
            <v>3070313.6193600032</v>
          </cell>
        </row>
        <row r="2309">
          <cell r="A2309">
            <v>121679</v>
          </cell>
          <cell r="B2309">
            <v>2467545.3192849997</v>
          </cell>
          <cell r="C2309">
            <v>2467545.3192849997</v>
          </cell>
        </row>
        <row r="2310">
          <cell r="A2310">
            <v>120952</v>
          </cell>
          <cell r="B2310">
            <v>33217.122518000004</v>
          </cell>
          <cell r="C2310">
            <v>33217.122518000004</v>
          </cell>
        </row>
        <row r="2311">
          <cell r="A2311">
            <v>117948</v>
          </cell>
          <cell r="B2311">
            <v>97187.386600999991</v>
          </cell>
          <cell r="C2311">
            <v>97187.386600999991</v>
          </cell>
        </row>
        <row r="2312">
          <cell r="A2312">
            <v>118380</v>
          </cell>
          <cell r="B2312">
            <v>271657.23614999995</v>
          </cell>
          <cell r="C2312">
            <v>271657.23614999995</v>
          </cell>
        </row>
        <row r="2313">
          <cell r="A2313">
            <v>119038</v>
          </cell>
          <cell r="B2313">
            <v>588735.23164700018</v>
          </cell>
          <cell r="C2313">
            <v>588735.23164700018</v>
          </cell>
        </row>
        <row r="2314">
          <cell r="A2314">
            <v>119270</v>
          </cell>
          <cell r="B2314">
            <v>491171.10418099997</v>
          </cell>
          <cell r="C2314">
            <v>491171.10418099997</v>
          </cell>
        </row>
        <row r="2315">
          <cell r="A2315">
            <v>119496</v>
          </cell>
          <cell r="B2315">
            <v>1440523.5669569999</v>
          </cell>
          <cell r="C2315">
            <v>1440523.5669569999</v>
          </cell>
        </row>
        <row r="2316">
          <cell r="A2316">
            <v>119525</v>
          </cell>
          <cell r="B2316">
            <v>0</v>
          </cell>
          <cell r="C2316">
            <v>0</v>
          </cell>
        </row>
        <row r="2317">
          <cell r="A2317">
            <v>120464</v>
          </cell>
          <cell r="B2317">
            <v>760328.82564399997</v>
          </cell>
          <cell r="C2317">
            <v>760328.82564399997</v>
          </cell>
        </row>
        <row r="2318">
          <cell r="A2318">
            <v>120785</v>
          </cell>
          <cell r="B2318">
            <v>0</v>
          </cell>
          <cell r="C2318">
            <v>0</v>
          </cell>
        </row>
        <row r="2319">
          <cell r="A2319">
            <v>120786</v>
          </cell>
          <cell r="B2319">
            <v>0</v>
          </cell>
          <cell r="C2319">
            <v>0</v>
          </cell>
        </row>
        <row r="2320">
          <cell r="A2320">
            <v>117597</v>
          </cell>
          <cell r="B2320">
            <v>586508.85211200011</v>
          </cell>
          <cell r="C2320">
            <v>586508.85211200011</v>
          </cell>
        </row>
        <row r="2321">
          <cell r="A2321">
            <v>119978</v>
          </cell>
          <cell r="B2321">
            <v>369066.9074219999</v>
          </cell>
          <cell r="C2321">
            <v>369066.9074219999</v>
          </cell>
        </row>
        <row r="2322">
          <cell r="A2322">
            <v>120333</v>
          </cell>
          <cell r="B2322">
            <v>540875.16528199997</v>
          </cell>
          <cell r="C2322">
            <v>540875.16528199997</v>
          </cell>
        </row>
        <row r="2323">
          <cell r="A2323">
            <v>121164</v>
          </cell>
          <cell r="B2323">
            <v>789661.986362</v>
          </cell>
          <cell r="C2323">
            <v>789661.986362</v>
          </cell>
        </row>
        <row r="2324">
          <cell r="A2324">
            <v>119292</v>
          </cell>
          <cell r="B2324">
            <v>405028.62958000001</v>
          </cell>
          <cell r="C2324">
            <v>405028.62958000001</v>
          </cell>
        </row>
        <row r="2325">
          <cell r="A2325">
            <v>137210</v>
          </cell>
          <cell r="B2325">
            <v>12310.674228000007</v>
          </cell>
          <cell r="C2325">
            <v>12310.674228000007</v>
          </cell>
        </row>
        <row r="2326">
          <cell r="A2326">
            <v>139503</v>
          </cell>
          <cell r="B2326">
            <v>13341.013359</v>
          </cell>
          <cell r="C2326">
            <v>13341.013359</v>
          </cell>
        </row>
        <row r="2327">
          <cell r="A2327">
            <v>139908</v>
          </cell>
          <cell r="B2327">
            <v>7757.7696919999998</v>
          </cell>
          <cell r="C2327">
            <v>7757.7696919999998</v>
          </cell>
        </row>
        <row r="2328">
          <cell r="A2328">
            <v>139909</v>
          </cell>
          <cell r="B2328">
            <v>5069.5107630000002</v>
          </cell>
          <cell r="C2328">
            <v>5069.5107630000002</v>
          </cell>
        </row>
        <row r="2329">
          <cell r="A2329">
            <v>139840</v>
          </cell>
          <cell r="B2329">
            <v>35282.278788000047</v>
          </cell>
          <cell r="C2329">
            <v>35282.278788000047</v>
          </cell>
        </row>
        <row r="2330">
          <cell r="A2330">
            <v>137449</v>
          </cell>
          <cell r="B2330">
            <v>0</v>
          </cell>
          <cell r="C2330">
            <v>0</v>
          </cell>
        </row>
        <row r="2331">
          <cell r="A2331">
            <v>137450</v>
          </cell>
          <cell r="B2331">
            <v>0</v>
          </cell>
          <cell r="C2331">
            <v>0</v>
          </cell>
        </row>
        <row r="2332">
          <cell r="A2332">
            <v>139910</v>
          </cell>
          <cell r="B2332">
            <v>17456.131970000002</v>
          </cell>
          <cell r="C2332">
            <v>17456.131970000002</v>
          </cell>
        </row>
        <row r="2333">
          <cell r="A2333">
            <v>139907</v>
          </cell>
          <cell r="B2333">
            <v>12230.996279999999</v>
          </cell>
          <cell r="C2333">
            <v>12230.996279999999</v>
          </cell>
        </row>
        <row r="2334">
          <cell r="A2334">
            <v>137033</v>
          </cell>
          <cell r="B2334">
            <v>36371.770856000003</v>
          </cell>
          <cell r="C2334">
            <v>36371.770856000003</v>
          </cell>
        </row>
        <row r="2335">
          <cell r="A2335">
            <v>130971</v>
          </cell>
          <cell r="B2335">
            <v>8179570.4156510038</v>
          </cell>
          <cell r="C2335">
            <v>8179570.4156510038</v>
          </cell>
        </row>
        <row r="2336">
          <cell r="A2336">
            <v>110255</v>
          </cell>
          <cell r="B2336">
            <v>31518.673817999999</v>
          </cell>
          <cell r="C2336">
            <v>31518.673817999999</v>
          </cell>
        </row>
        <row r="2337">
          <cell r="A2337">
            <v>110257</v>
          </cell>
          <cell r="B2337">
            <v>512472.33408099995</v>
          </cell>
          <cell r="C2337">
            <v>512472.33408099995</v>
          </cell>
        </row>
        <row r="2338">
          <cell r="A2338">
            <v>110353</v>
          </cell>
          <cell r="B2338">
            <v>9610.2919320000001</v>
          </cell>
          <cell r="C2338">
            <v>9610.2919320000001</v>
          </cell>
        </row>
        <row r="2339">
          <cell r="A2339">
            <v>114211</v>
          </cell>
          <cell r="B2339">
            <v>2455060.4464409999</v>
          </cell>
          <cell r="C2339">
            <v>2455060.4464409999</v>
          </cell>
        </row>
        <row r="2340">
          <cell r="A2340">
            <v>114231</v>
          </cell>
          <cell r="B2340">
            <v>1252303.1810500005</v>
          </cell>
          <cell r="C2340">
            <v>1252303.1810500005</v>
          </cell>
        </row>
        <row r="2341">
          <cell r="A2341">
            <v>114599</v>
          </cell>
          <cell r="B2341">
            <v>949148.88101600006</v>
          </cell>
          <cell r="C2341">
            <v>949148.88101600006</v>
          </cell>
        </row>
        <row r="2342">
          <cell r="A2342">
            <v>115375</v>
          </cell>
          <cell r="B2342">
            <v>103985.732556</v>
          </cell>
          <cell r="C2342">
            <v>103985.732556</v>
          </cell>
        </row>
        <row r="2343">
          <cell r="A2343">
            <v>116153</v>
          </cell>
          <cell r="B2343">
            <v>1562196.4757099999</v>
          </cell>
          <cell r="C2343">
            <v>1562196.4757099999</v>
          </cell>
        </row>
        <row r="2344">
          <cell r="A2344">
            <v>116475</v>
          </cell>
          <cell r="B2344">
            <v>547848.80343500024</v>
          </cell>
          <cell r="C2344">
            <v>547848.80343500024</v>
          </cell>
        </row>
        <row r="2345">
          <cell r="A2345">
            <v>117573</v>
          </cell>
          <cell r="B2345">
            <v>445967.603389</v>
          </cell>
          <cell r="C2345">
            <v>445967.603389</v>
          </cell>
        </row>
        <row r="2346">
          <cell r="A2346">
            <v>118577</v>
          </cell>
          <cell r="B2346">
            <v>228253.06009699998</v>
          </cell>
          <cell r="C2346">
            <v>228253.06009699998</v>
          </cell>
        </row>
        <row r="2347">
          <cell r="A2347">
            <v>110264</v>
          </cell>
          <cell r="B2347">
            <v>214203.22210699998</v>
          </cell>
          <cell r="C2347">
            <v>214203.22210699998</v>
          </cell>
        </row>
        <row r="2348">
          <cell r="A2348">
            <v>115281</v>
          </cell>
          <cell r="B2348">
            <v>1291770.3959920004</v>
          </cell>
          <cell r="C2348">
            <v>1291770.3959920004</v>
          </cell>
        </row>
        <row r="2349">
          <cell r="A2349">
            <v>116653</v>
          </cell>
          <cell r="B2349">
            <v>86527.519885000016</v>
          </cell>
          <cell r="C2349">
            <v>86527.519885000016</v>
          </cell>
        </row>
        <row r="2350">
          <cell r="A2350">
            <v>118626</v>
          </cell>
          <cell r="B2350">
            <v>13509.412143</v>
          </cell>
          <cell r="C2350">
            <v>13509.412143</v>
          </cell>
        </row>
        <row r="2351">
          <cell r="A2351">
            <v>118631</v>
          </cell>
          <cell r="B2351">
            <v>14918.590496000001</v>
          </cell>
          <cell r="C2351">
            <v>14918.590496000001</v>
          </cell>
        </row>
        <row r="2352">
          <cell r="A2352">
            <v>112510</v>
          </cell>
          <cell r="B2352">
            <v>205988.28284399997</v>
          </cell>
          <cell r="C2352">
            <v>205988.28284399997</v>
          </cell>
        </row>
        <row r="2353">
          <cell r="A2353">
            <v>113354</v>
          </cell>
          <cell r="B2353">
            <v>187872.07226700004</v>
          </cell>
          <cell r="C2353">
            <v>187872.07226700004</v>
          </cell>
        </row>
        <row r="2354">
          <cell r="A2354">
            <v>115076</v>
          </cell>
          <cell r="B2354">
            <v>367476.44835099997</v>
          </cell>
          <cell r="C2354">
            <v>367476.44835099997</v>
          </cell>
        </row>
        <row r="2355">
          <cell r="A2355">
            <v>115160</v>
          </cell>
          <cell r="B2355">
            <v>250239.32140800002</v>
          </cell>
          <cell r="C2355">
            <v>250239.32140800002</v>
          </cell>
        </row>
        <row r="2356">
          <cell r="A2356">
            <v>115370</v>
          </cell>
          <cell r="B2356">
            <v>986.07489999999996</v>
          </cell>
          <cell r="C2356">
            <v>986.07489999999996</v>
          </cell>
        </row>
        <row r="2357">
          <cell r="A2357">
            <v>117530</v>
          </cell>
          <cell r="B2357">
            <v>873036.27586099983</v>
          </cell>
          <cell r="C2357">
            <v>873036.27586099983</v>
          </cell>
        </row>
        <row r="2358">
          <cell r="A2358">
            <v>117733</v>
          </cell>
          <cell r="B2358">
            <v>11146.203008999999</v>
          </cell>
          <cell r="C2358">
            <v>11146.203008999999</v>
          </cell>
        </row>
        <row r="2359">
          <cell r="A2359">
            <v>117734</v>
          </cell>
          <cell r="B2359">
            <v>142322.35977799998</v>
          </cell>
          <cell r="C2359">
            <v>142322.35977799998</v>
          </cell>
        </row>
        <row r="2360">
          <cell r="A2360">
            <v>117735</v>
          </cell>
          <cell r="B2360">
            <v>419823.493625</v>
          </cell>
          <cell r="C2360">
            <v>419823.493625</v>
          </cell>
        </row>
        <row r="2361">
          <cell r="A2361">
            <v>111757</v>
          </cell>
          <cell r="B2361">
            <v>755.21990200000005</v>
          </cell>
          <cell r="C2361">
            <v>755.21990200000005</v>
          </cell>
        </row>
        <row r="2362">
          <cell r="A2362">
            <v>113073</v>
          </cell>
          <cell r="B2362">
            <v>187100.86285</v>
          </cell>
          <cell r="C2362">
            <v>187100.86285</v>
          </cell>
        </row>
        <row r="2363">
          <cell r="A2363">
            <v>114526</v>
          </cell>
          <cell r="B2363">
            <v>218792.53068299999</v>
          </cell>
          <cell r="C2363">
            <v>218792.53068299999</v>
          </cell>
        </row>
        <row r="2364">
          <cell r="A2364">
            <v>114527</v>
          </cell>
          <cell r="B2364">
            <v>13660.260029999998</v>
          </cell>
          <cell r="C2364">
            <v>13660.260029999998</v>
          </cell>
        </row>
        <row r="2365">
          <cell r="A2365">
            <v>114528</v>
          </cell>
          <cell r="B2365">
            <v>684743.69727200014</v>
          </cell>
          <cell r="C2365">
            <v>684743.69727200014</v>
          </cell>
        </row>
        <row r="2366">
          <cell r="A2366">
            <v>115023</v>
          </cell>
          <cell r="B2366">
            <v>0</v>
          </cell>
          <cell r="C2366">
            <v>0</v>
          </cell>
        </row>
        <row r="2367">
          <cell r="A2367">
            <v>115400</v>
          </cell>
          <cell r="B2367">
            <v>610797.23495800002</v>
          </cell>
          <cell r="C2367">
            <v>610797.23495800002</v>
          </cell>
        </row>
        <row r="2368">
          <cell r="A2368">
            <v>115401</v>
          </cell>
          <cell r="B2368">
            <v>692311.26959899999</v>
          </cell>
          <cell r="C2368">
            <v>692311.26959899999</v>
          </cell>
        </row>
        <row r="2369">
          <cell r="A2369">
            <v>115799</v>
          </cell>
          <cell r="B2369">
            <v>1178212.5138320003</v>
          </cell>
          <cell r="C2369">
            <v>1178212.5138320003</v>
          </cell>
        </row>
        <row r="2370">
          <cell r="A2370">
            <v>116621</v>
          </cell>
          <cell r="B2370">
            <v>370264.48994699999</v>
          </cell>
          <cell r="C2370">
            <v>370264.48994699999</v>
          </cell>
        </row>
        <row r="2371">
          <cell r="A2371">
            <v>117775</v>
          </cell>
          <cell r="B2371">
            <v>823973.25100099982</v>
          </cell>
          <cell r="C2371">
            <v>823973.25100099982</v>
          </cell>
        </row>
        <row r="2372">
          <cell r="A2372">
            <v>117776</v>
          </cell>
          <cell r="B2372">
            <v>28216.518894999997</v>
          </cell>
          <cell r="C2372">
            <v>28216.518894999997</v>
          </cell>
        </row>
        <row r="2373">
          <cell r="A2373">
            <v>117777</v>
          </cell>
          <cell r="B2373">
            <v>703259.08263799991</v>
          </cell>
          <cell r="C2373">
            <v>703259.08263799991</v>
          </cell>
        </row>
        <row r="2374">
          <cell r="A2374">
            <v>117778</v>
          </cell>
          <cell r="B2374">
            <v>428806.60571600002</v>
          </cell>
          <cell r="C2374">
            <v>428806.60571600002</v>
          </cell>
        </row>
        <row r="2375">
          <cell r="A2375">
            <v>118079</v>
          </cell>
          <cell r="B2375">
            <v>141308.48060099996</v>
          </cell>
          <cell r="C2375">
            <v>141308.48060099996</v>
          </cell>
        </row>
        <row r="2376">
          <cell r="A2376">
            <v>118395</v>
          </cell>
          <cell r="B2376">
            <v>442632.37276600004</v>
          </cell>
          <cell r="C2376">
            <v>442632.37276600004</v>
          </cell>
        </row>
        <row r="2377">
          <cell r="A2377">
            <v>114682</v>
          </cell>
          <cell r="B2377">
            <v>325033.02224100003</v>
          </cell>
          <cell r="C2377">
            <v>325033.02224100003</v>
          </cell>
        </row>
        <row r="2378">
          <cell r="A2378">
            <v>114710</v>
          </cell>
          <cell r="B2378">
            <v>28462.735791000003</v>
          </cell>
          <cell r="C2378">
            <v>28462.735791000003</v>
          </cell>
        </row>
        <row r="2379">
          <cell r="A2379">
            <v>117346</v>
          </cell>
          <cell r="B2379">
            <v>27496.279188</v>
          </cell>
          <cell r="C2379">
            <v>27496.279188</v>
          </cell>
        </row>
        <row r="2380">
          <cell r="A2380">
            <v>117347</v>
          </cell>
          <cell r="B2380">
            <v>671327.13299500011</v>
          </cell>
          <cell r="C2380">
            <v>671327.13299500011</v>
          </cell>
        </row>
        <row r="2381">
          <cell r="A2381">
            <v>117615</v>
          </cell>
          <cell r="B2381">
            <v>3222.2626210000003</v>
          </cell>
          <cell r="C2381">
            <v>3222.2626210000003</v>
          </cell>
        </row>
        <row r="2382">
          <cell r="A2382">
            <v>117616</v>
          </cell>
          <cell r="B2382">
            <v>9322.5687100000014</v>
          </cell>
          <cell r="C2382">
            <v>9322.5687100000014</v>
          </cell>
        </row>
        <row r="2383">
          <cell r="A2383">
            <v>117903</v>
          </cell>
          <cell r="B2383">
            <v>52180.347704999993</v>
          </cell>
          <cell r="C2383">
            <v>52180.347704999993</v>
          </cell>
        </row>
        <row r="2384">
          <cell r="A2384">
            <v>110350</v>
          </cell>
          <cell r="B2384">
            <v>788095.88759099995</v>
          </cell>
          <cell r="C2384">
            <v>788095.88759099995</v>
          </cell>
        </row>
        <row r="2385">
          <cell r="A2385">
            <v>114838</v>
          </cell>
          <cell r="B2385">
            <v>1490361.5877769999</v>
          </cell>
          <cell r="C2385">
            <v>1490361.5877769999</v>
          </cell>
        </row>
        <row r="2386">
          <cell r="A2386">
            <v>114840</v>
          </cell>
          <cell r="B2386">
            <v>1395056.6987639996</v>
          </cell>
          <cell r="C2386">
            <v>1395056.6987639996</v>
          </cell>
        </row>
        <row r="2387">
          <cell r="A2387">
            <v>114911</v>
          </cell>
          <cell r="B2387">
            <v>478796.25483400002</v>
          </cell>
          <cell r="C2387">
            <v>478796.25483400002</v>
          </cell>
        </row>
        <row r="2388">
          <cell r="A2388">
            <v>115465</v>
          </cell>
          <cell r="B2388">
            <v>1077378.3009370004</v>
          </cell>
          <cell r="C2388">
            <v>1077378.3009370004</v>
          </cell>
        </row>
        <row r="2389">
          <cell r="A2389">
            <v>115503</v>
          </cell>
          <cell r="B2389">
            <v>1401206.182028</v>
          </cell>
          <cell r="C2389">
            <v>1401206.182028</v>
          </cell>
        </row>
        <row r="2390">
          <cell r="A2390">
            <v>116146</v>
          </cell>
          <cell r="B2390">
            <v>374630.34313000005</v>
          </cell>
          <cell r="C2390">
            <v>374630.34313000005</v>
          </cell>
        </row>
        <row r="2391">
          <cell r="A2391">
            <v>117992</v>
          </cell>
          <cell r="B2391">
            <v>619452.93809500046</v>
          </cell>
          <cell r="C2391">
            <v>619452.93809500046</v>
          </cell>
        </row>
        <row r="2392">
          <cell r="A2392">
            <v>118154</v>
          </cell>
          <cell r="B2392">
            <v>1468058.0859130006</v>
          </cell>
          <cell r="C2392">
            <v>1468058.0859130006</v>
          </cell>
        </row>
        <row r="2393">
          <cell r="A2393">
            <v>118130</v>
          </cell>
          <cell r="B2393">
            <v>5364.5061340000002</v>
          </cell>
          <cell r="C2393">
            <v>5364.5061340000002</v>
          </cell>
        </row>
        <row r="2394">
          <cell r="A2394">
            <v>118186</v>
          </cell>
          <cell r="B2394">
            <v>1377612.0344629998</v>
          </cell>
          <cell r="C2394">
            <v>1377612.0344629998</v>
          </cell>
        </row>
        <row r="2395">
          <cell r="A2395">
            <v>125750</v>
          </cell>
          <cell r="B2395">
            <v>115497.69480799999</v>
          </cell>
          <cell r="C2395">
            <v>115497.69480799999</v>
          </cell>
        </row>
        <row r="2396">
          <cell r="A2396">
            <v>123596</v>
          </cell>
          <cell r="B2396">
            <v>511166.81256399996</v>
          </cell>
          <cell r="C2396">
            <v>511166.81256399996</v>
          </cell>
        </row>
        <row r="2397">
          <cell r="A2397">
            <v>125626</v>
          </cell>
          <cell r="B2397">
            <v>76240.289990000005</v>
          </cell>
          <cell r="C2397">
            <v>76240.289990000005</v>
          </cell>
        </row>
        <row r="2398">
          <cell r="A2398" t="str">
            <v>125642</v>
          </cell>
          <cell r="B2398">
            <v>0</v>
          </cell>
          <cell r="C2398">
            <v>0</v>
          </cell>
        </row>
        <row r="2399">
          <cell r="A2399" t="str">
            <v>122667</v>
          </cell>
          <cell r="B2399">
            <v>0</v>
          </cell>
          <cell r="C2399">
            <v>0</v>
          </cell>
        </row>
        <row r="2400">
          <cell r="A2400" t="str">
            <v>127005</v>
          </cell>
          <cell r="B2400">
            <v>0</v>
          </cell>
          <cell r="C2400">
            <v>0</v>
          </cell>
        </row>
        <row r="2401">
          <cell r="A2401">
            <v>126701</v>
          </cell>
          <cell r="B2401">
            <v>61202.393974999999</v>
          </cell>
          <cell r="C2401">
            <v>61202.393974999999</v>
          </cell>
        </row>
        <row r="2402">
          <cell r="A2402" t="str">
            <v>121920</v>
          </cell>
          <cell r="B2402">
            <v>0</v>
          </cell>
          <cell r="C2402">
            <v>0</v>
          </cell>
        </row>
        <row r="2403">
          <cell r="A2403">
            <v>126923</v>
          </cell>
          <cell r="B2403">
            <v>571630.74102199997</v>
          </cell>
          <cell r="C2403">
            <v>571630.74102199997</v>
          </cell>
        </row>
        <row r="2404">
          <cell r="A2404">
            <v>123956</v>
          </cell>
          <cell r="B2404">
            <v>22935.719368999999</v>
          </cell>
          <cell r="C2404">
            <v>22935.719368999999</v>
          </cell>
        </row>
        <row r="2405">
          <cell r="A2405">
            <v>121577</v>
          </cell>
          <cell r="B2405">
            <v>144.64304200000001</v>
          </cell>
          <cell r="C2405">
            <v>144.64304200000001</v>
          </cell>
        </row>
        <row r="2406">
          <cell r="A2406">
            <v>121438</v>
          </cell>
          <cell r="B2406">
            <v>2631281.1041199998</v>
          </cell>
          <cell r="C2406">
            <v>2631281.1041199998</v>
          </cell>
        </row>
        <row r="2407">
          <cell r="A2407" t="str">
            <v>121550</v>
          </cell>
          <cell r="B2407">
            <v>0</v>
          </cell>
          <cell r="C2407">
            <v>0</v>
          </cell>
        </row>
        <row r="2408">
          <cell r="A2408">
            <v>120881</v>
          </cell>
          <cell r="B2408">
            <v>31214.244471000002</v>
          </cell>
          <cell r="C2408">
            <v>31214.244471000002</v>
          </cell>
        </row>
        <row r="2409">
          <cell r="A2409">
            <v>119358</v>
          </cell>
          <cell r="B2409">
            <v>55566.934800999996</v>
          </cell>
          <cell r="C2409">
            <v>55566.934800999996</v>
          </cell>
        </row>
        <row r="2410">
          <cell r="A2410">
            <v>119359</v>
          </cell>
          <cell r="B2410">
            <v>235538.85921200001</v>
          </cell>
          <cell r="C2410">
            <v>235538.85921200001</v>
          </cell>
        </row>
        <row r="2411">
          <cell r="A2411">
            <v>119360</v>
          </cell>
          <cell r="B2411">
            <v>338302.23935500003</v>
          </cell>
          <cell r="C2411">
            <v>338302.23935500003</v>
          </cell>
        </row>
        <row r="2412">
          <cell r="A2412">
            <v>121050</v>
          </cell>
          <cell r="B2412">
            <v>4056108.0772430003</v>
          </cell>
          <cell r="C2412">
            <v>4056108.0772430003</v>
          </cell>
        </row>
        <row r="2413">
          <cell r="A2413">
            <v>121943</v>
          </cell>
          <cell r="B2413">
            <v>3994534.6592459995</v>
          </cell>
          <cell r="C2413">
            <v>3994534.6592459995</v>
          </cell>
        </row>
        <row r="2414">
          <cell r="A2414">
            <v>124164</v>
          </cell>
          <cell r="B2414">
            <v>0</v>
          </cell>
          <cell r="C2414">
            <v>0</v>
          </cell>
        </row>
        <row r="2415">
          <cell r="A2415">
            <v>121926</v>
          </cell>
          <cell r="B2415">
            <v>283337.07794799999</v>
          </cell>
          <cell r="C2415">
            <v>283337.07794799999</v>
          </cell>
        </row>
        <row r="2416">
          <cell r="A2416">
            <v>126227</v>
          </cell>
          <cell r="B2416">
            <v>1741088.051923</v>
          </cell>
          <cell r="C2416">
            <v>1741088.051923</v>
          </cell>
        </row>
        <row r="2417">
          <cell r="A2417">
            <v>127572</v>
          </cell>
          <cell r="B2417">
            <v>989.938987</v>
          </cell>
          <cell r="C2417">
            <v>989.938987</v>
          </cell>
        </row>
        <row r="2418">
          <cell r="A2418" t="str">
            <v>126996</v>
          </cell>
          <cell r="B2418">
            <v>0</v>
          </cell>
          <cell r="C2418">
            <v>0</v>
          </cell>
        </row>
        <row r="2419">
          <cell r="A2419" t="str">
            <v>126992</v>
          </cell>
          <cell r="B2419">
            <v>0</v>
          </cell>
          <cell r="C2419">
            <v>0</v>
          </cell>
        </row>
        <row r="2420">
          <cell r="A2420" t="str">
            <v>126994</v>
          </cell>
          <cell r="B2420">
            <v>0</v>
          </cell>
          <cell r="C2420">
            <v>0</v>
          </cell>
        </row>
        <row r="2421">
          <cell r="A2421" t="str">
            <v>126995</v>
          </cell>
          <cell r="B2421">
            <v>0</v>
          </cell>
          <cell r="C2421">
            <v>0</v>
          </cell>
        </row>
        <row r="2422">
          <cell r="A2422" t="str">
            <v>127411</v>
          </cell>
          <cell r="B2422">
            <v>0</v>
          </cell>
          <cell r="C2422">
            <v>0</v>
          </cell>
        </row>
        <row r="2423">
          <cell r="A2423" t="str">
            <v>127500</v>
          </cell>
          <cell r="B2423">
            <v>0</v>
          </cell>
          <cell r="C2423">
            <v>0</v>
          </cell>
        </row>
        <row r="2424">
          <cell r="A2424" t="str">
            <v>129526</v>
          </cell>
          <cell r="B2424">
            <v>0</v>
          </cell>
          <cell r="C2424">
            <v>0</v>
          </cell>
        </row>
        <row r="2425">
          <cell r="A2425" t="str">
            <v>125328</v>
          </cell>
          <cell r="B2425">
            <v>0</v>
          </cell>
          <cell r="C2425">
            <v>0</v>
          </cell>
        </row>
        <row r="2426">
          <cell r="A2426" t="str">
            <v>127502</v>
          </cell>
          <cell r="B2426">
            <v>0</v>
          </cell>
          <cell r="C2426">
            <v>0</v>
          </cell>
        </row>
        <row r="2427">
          <cell r="A2427" t="str">
            <v>127198</v>
          </cell>
          <cell r="B2427">
            <v>0</v>
          </cell>
          <cell r="C2427">
            <v>0</v>
          </cell>
        </row>
        <row r="2428">
          <cell r="A2428" t="str">
            <v>127336</v>
          </cell>
          <cell r="B2428">
            <v>0</v>
          </cell>
          <cell r="C2428">
            <v>0</v>
          </cell>
        </row>
        <row r="2429">
          <cell r="A2429" t="str">
            <v>127257</v>
          </cell>
          <cell r="B2429">
            <v>0</v>
          </cell>
          <cell r="C2429">
            <v>0</v>
          </cell>
        </row>
        <row r="2430">
          <cell r="A2430" t="str">
            <v>127574</v>
          </cell>
          <cell r="B2430">
            <v>0</v>
          </cell>
          <cell r="C2430">
            <v>0</v>
          </cell>
        </row>
        <row r="2431">
          <cell r="A2431">
            <v>127573</v>
          </cell>
          <cell r="B2431">
            <v>34101.153253999997</v>
          </cell>
          <cell r="C2431">
            <v>34101.153253999997</v>
          </cell>
        </row>
        <row r="2432">
          <cell r="A2432" t="str">
            <v>125922</v>
          </cell>
          <cell r="B2432">
            <v>0</v>
          </cell>
          <cell r="C2432">
            <v>0</v>
          </cell>
        </row>
        <row r="2433">
          <cell r="A2433" t="str">
            <v>126997</v>
          </cell>
          <cell r="B2433">
            <v>0</v>
          </cell>
          <cell r="C2433">
            <v>0</v>
          </cell>
        </row>
        <row r="2434">
          <cell r="A2434" t="str">
            <v>127571</v>
          </cell>
          <cell r="B2434">
            <v>0</v>
          </cell>
          <cell r="C2434">
            <v>0</v>
          </cell>
        </row>
        <row r="2435">
          <cell r="A2435">
            <v>129474</v>
          </cell>
          <cell r="B2435">
            <v>352670.25102700019</v>
          </cell>
          <cell r="C2435">
            <v>352670.25102700019</v>
          </cell>
        </row>
        <row r="2436">
          <cell r="A2436" t="str">
            <v>127179</v>
          </cell>
          <cell r="B2436">
            <v>0</v>
          </cell>
          <cell r="C2436">
            <v>0</v>
          </cell>
        </row>
        <row r="2437">
          <cell r="A2437">
            <v>127412</v>
          </cell>
          <cell r="B2437">
            <v>50796.221773000012</v>
          </cell>
          <cell r="C2437">
            <v>50796.221773000012</v>
          </cell>
        </row>
        <row r="2438">
          <cell r="A2438" t="str">
            <v>126998</v>
          </cell>
          <cell r="B2438">
            <v>0</v>
          </cell>
          <cell r="C2438">
            <v>0</v>
          </cell>
        </row>
        <row r="2439">
          <cell r="A2439">
            <v>126993</v>
          </cell>
          <cell r="B2439">
            <v>51489.386378000017</v>
          </cell>
          <cell r="C2439">
            <v>51489.386378000017</v>
          </cell>
        </row>
        <row r="2440">
          <cell r="A2440">
            <v>129259</v>
          </cell>
          <cell r="B2440">
            <v>984203.28829700011</v>
          </cell>
          <cell r="C2440">
            <v>984203.28829700011</v>
          </cell>
        </row>
        <row r="2441">
          <cell r="A2441" t="str">
            <v>128055</v>
          </cell>
          <cell r="B2441">
            <v>0</v>
          </cell>
          <cell r="C2441">
            <v>0</v>
          </cell>
        </row>
        <row r="2442">
          <cell r="A2442" t="str">
            <v>122569</v>
          </cell>
          <cell r="B2442">
            <v>0</v>
          </cell>
          <cell r="C2442">
            <v>0</v>
          </cell>
        </row>
        <row r="2443">
          <cell r="A2443">
            <v>128053</v>
          </cell>
          <cell r="B2443">
            <v>34800.987766999999</v>
          </cell>
          <cell r="C2443">
            <v>34800.987766999999</v>
          </cell>
        </row>
        <row r="2444">
          <cell r="A2444">
            <v>127508</v>
          </cell>
          <cell r="B2444">
            <v>442605.42177000002</v>
          </cell>
          <cell r="C2444">
            <v>442605.42177000002</v>
          </cell>
        </row>
        <row r="2445">
          <cell r="A2445" t="str">
            <v>127563</v>
          </cell>
          <cell r="B2445">
            <v>0</v>
          </cell>
          <cell r="C2445">
            <v>0</v>
          </cell>
        </row>
        <row r="2446">
          <cell r="A2446">
            <v>129287</v>
          </cell>
          <cell r="B2446">
            <v>23901.246533000005</v>
          </cell>
          <cell r="C2446">
            <v>23901.246533000005</v>
          </cell>
        </row>
        <row r="2447">
          <cell r="A2447" t="str">
            <v>127510</v>
          </cell>
          <cell r="B2447">
            <v>0</v>
          </cell>
          <cell r="C2447">
            <v>0</v>
          </cell>
        </row>
        <row r="2448">
          <cell r="A2448" t="str">
            <v>125175</v>
          </cell>
          <cell r="B2448">
            <v>0</v>
          </cell>
          <cell r="C2448">
            <v>0</v>
          </cell>
        </row>
        <row r="2449">
          <cell r="A2449">
            <v>125176</v>
          </cell>
          <cell r="B2449">
            <v>259888.47037300002</v>
          </cell>
          <cell r="C2449">
            <v>259888.47037300002</v>
          </cell>
        </row>
        <row r="2450">
          <cell r="A2450" t="str">
            <v>128083</v>
          </cell>
          <cell r="B2450">
            <v>0</v>
          </cell>
          <cell r="C2450">
            <v>0</v>
          </cell>
        </row>
        <row r="2451">
          <cell r="A2451">
            <v>127513</v>
          </cell>
          <cell r="B2451">
            <v>5363.8981819999999</v>
          </cell>
          <cell r="C2451">
            <v>5363.8981819999999</v>
          </cell>
        </row>
        <row r="2452">
          <cell r="A2452" t="str">
            <v>127509</v>
          </cell>
          <cell r="B2452">
            <v>0</v>
          </cell>
          <cell r="C2452">
            <v>0</v>
          </cell>
        </row>
        <row r="2453">
          <cell r="A2453" t="str">
            <v>127511</v>
          </cell>
          <cell r="B2453">
            <v>0</v>
          </cell>
          <cell r="C2453">
            <v>0</v>
          </cell>
        </row>
        <row r="2454">
          <cell r="A2454">
            <v>121019</v>
          </cell>
          <cell r="B2454">
            <v>378625.40436099994</v>
          </cell>
          <cell r="C2454">
            <v>378625.40436099994</v>
          </cell>
        </row>
        <row r="2455">
          <cell r="A2455">
            <v>121888</v>
          </cell>
          <cell r="B2455">
            <v>615386.70742200001</v>
          </cell>
          <cell r="C2455">
            <v>615386.70742200001</v>
          </cell>
        </row>
        <row r="2456">
          <cell r="A2456">
            <v>124055</v>
          </cell>
          <cell r="B2456">
            <v>0</v>
          </cell>
          <cell r="C2456">
            <v>0</v>
          </cell>
        </row>
        <row r="2457">
          <cell r="A2457">
            <v>126547</v>
          </cell>
          <cell r="B2457">
            <v>0</v>
          </cell>
          <cell r="C2457">
            <v>0</v>
          </cell>
        </row>
        <row r="2458">
          <cell r="A2458" t="str">
            <v>123814</v>
          </cell>
          <cell r="B2458">
            <v>0</v>
          </cell>
          <cell r="C2458">
            <v>0</v>
          </cell>
        </row>
        <row r="2459">
          <cell r="A2459" t="str">
            <v>121890</v>
          </cell>
          <cell r="B2459">
            <v>0</v>
          </cell>
          <cell r="C2459">
            <v>0</v>
          </cell>
        </row>
        <row r="2460">
          <cell r="A2460" t="str">
            <v>125951</v>
          </cell>
          <cell r="B2460">
            <v>0</v>
          </cell>
          <cell r="C2460">
            <v>0</v>
          </cell>
        </row>
        <row r="2461">
          <cell r="A2461" t="str">
            <v>126698</v>
          </cell>
          <cell r="B2461">
            <v>0</v>
          </cell>
          <cell r="C2461">
            <v>0</v>
          </cell>
        </row>
        <row r="2462">
          <cell r="A2462" t="str">
            <v>127287</v>
          </cell>
          <cell r="B2462">
            <v>0</v>
          </cell>
          <cell r="C2462">
            <v>0</v>
          </cell>
        </row>
        <row r="2463">
          <cell r="A2463" t="str">
            <v>126423</v>
          </cell>
          <cell r="B2463">
            <v>0</v>
          </cell>
          <cell r="C2463">
            <v>0</v>
          </cell>
        </row>
        <row r="2464">
          <cell r="A2464">
            <v>127797</v>
          </cell>
          <cell r="B2464">
            <v>17556.411</v>
          </cell>
          <cell r="C2464">
            <v>17556.411</v>
          </cell>
        </row>
        <row r="2465">
          <cell r="A2465">
            <v>124050</v>
          </cell>
          <cell r="B2465">
            <v>642.88022899999999</v>
          </cell>
          <cell r="C2465">
            <v>642.88022899999999</v>
          </cell>
        </row>
        <row r="2466">
          <cell r="A2466">
            <v>126702</v>
          </cell>
          <cell r="B2466">
            <v>153729.08119299993</v>
          </cell>
          <cell r="C2466">
            <v>153729.08119299993</v>
          </cell>
        </row>
        <row r="2467">
          <cell r="A2467">
            <v>128399</v>
          </cell>
          <cell r="B2467">
            <v>1628050.9070479996</v>
          </cell>
          <cell r="C2467">
            <v>1628050.9070479996</v>
          </cell>
        </row>
        <row r="2468">
          <cell r="A2468">
            <v>123368</v>
          </cell>
          <cell r="B2468">
            <v>263292.14750000002</v>
          </cell>
          <cell r="C2468">
            <v>263292.14750000002</v>
          </cell>
        </row>
        <row r="2469">
          <cell r="A2469">
            <v>126696</v>
          </cell>
          <cell r="B2469">
            <v>86301.589592000004</v>
          </cell>
          <cell r="C2469">
            <v>86301.589592000004</v>
          </cell>
        </row>
        <row r="2470">
          <cell r="A2470">
            <v>127351</v>
          </cell>
          <cell r="B2470">
            <v>723184.10664899996</v>
          </cell>
          <cell r="C2470">
            <v>723184.10664899996</v>
          </cell>
        </row>
        <row r="2471">
          <cell r="A2471">
            <v>118701</v>
          </cell>
          <cell r="B2471">
            <v>3635877.4700799994</v>
          </cell>
          <cell r="C2471">
            <v>3635877.4700799994</v>
          </cell>
        </row>
        <row r="2472">
          <cell r="A2472">
            <v>117819</v>
          </cell>
          <cell r="B2472">
            <v>2459837.1863970007</v>
          </cell>
          <cell r="C2472">
            <v>2410640.4453109996</v>
          </cell>
        </row>
        <row r="2473">
          <cell r="A2473">
            <v>117524</v>
          </cell>
          <cell r="B2473">
            <v>603511.73734599981</v>
          </cell>
          <cell r="C2473">
            <v>591441.50429000019</v>
          </cell>
        </row>
        <row r="2474">
          <cell r="A2474">
            <v>122190</v>
          </cell>
          <cell r="B2474">
            <v>393114.67992300005</v>
          </cell>
          <cell r="C2474">
            <v>385252.38863900001</v>
          </cell>
        </row>
        <row r="2475">
          <cell r="A2475">
            <v>121649</v>
          </cell>
          <cell r="B2475">
            <v>197724.72114499999</v>
          </cell>
          <cell r="C2475">
            <v>193770.224308</v>
          </cell>
        </row>
        <row r="2476">
          <cell r="A2476">
            <v>118660</v>
          </cell>
          <cell r="B2476">
            <v>416208.38469400001</v>
          </cell>
          <cell r="C2476">
            <v>407884.21901300008</v>
          </cell>
        </row>
        <row r="2477">
          <cell r="A2477">
            <v>116569</v>
          </cell>
          <cell r="B2477">
            <v>3670791.2579889987</v>
          </cell>
          <cell r="C2477">
            <v>3670791.2579889987</v>
          </cell>
        </row>
        <row r="2478">
          <cell r="A2478">
            <v>118829</v>
          </cell>
          <cell r="B2478">
            <v>1368380.3372029995</v>
          </cell>
          <cell r="C2478">
            <v>1368380.3372029995</v>
          </cell>
        </row>
        <row r="2479">
          <cell r="A2479">
            <v>121984</v>
          </cell>
          <cell r="B2479">
            <v>124608.87564199998</v>
          </cell>
          <cell r="C2479">
            <v>122116.69979699999</v>
          </cell>
        </row>
        <row r="2480">
          <cell r="A2480">
            <v>123797</v>
          </cell>
          <cell r="B2480">
            <v>82765.800348999997</v>
          </cell>
          <cell r="C2480">
            <v>81110.486999000001</v>
          </cell>
        </row>
        <row r="2481">
          <cell r="A2481">
            <v>123576</v>
          </cell>
          <cell r="B2481">
            <v>313980.42455900001</v>
          </cell>
          <cell r="C2481">
            <v>307700.81688900001</v>
          </cell>
        </row>
        <row r="2482">
          <cell r="A2482">
            <v>122287</v>
          </cell>
          <cell r="B2482">
            <v>297959.59281599999</v>
          </cell>
          <cell r="C2482">
            <v>292000.39558900002</v>
          </cell>
        </row>
        <row r="2483">
          <cell r="A2483">
            <v>116334</v>
          </cell>
          <cell r="B2483">
            <v>1853597.9641740001</v>
          </cell>
          <cell r="C2483">
            <v>1853597.9641740001</v>
          </cell>
        </row>
        <row r="2484">
          <cell r="A2484">
            <v>117770</v>
          </cell>
          <cell r="B2484">
            <v>1291875.5465239997</v>
          </cell>
          <cell r="C2484">
            <v>1266038.0359669998</v>
          </cell>
        </row>
        <row r="2485">
          <cell r="A2485">
            <v>119550</v>
          </cell>
          <cell r="B2485">
            <v>565670.46330200031</v>
          </cell>
          <cell r="C2485">
            <v>554357.05678499991</v>
          </cell>
        </row>
        <row r="2486">
          <cell r="A2486">
            <v>119940</v>
          </cell>
          <cell r="B2486">
            <v>163712.97056700001</v>
          </cell>
          <cell r="C2486">
            <v>163712.97056700001</v>
          </cell>
        </row>
        <row r="2487">
          <cell r="A2487">
            <v>118142</v>
          </cell>
          <cell r="B2487">
            <v>228232.14811399998</v>
          </cell>
          <cell r="C2487">
            <v>223667.50898000007</v>
          </cell>
        </row>
        <row r="2488">
          <cell r="A2488">
            <v>116239</v>
          </cell>
          <cell r="B2488">
            <v>554689.17492299993</v>
          </cell>
          <cell r="C2488">
            <v>554689.17492299993</v>
          </cell>
        </row>
        <row r="2489">
          <cell r="A2489">
            <v>117820</v>
          </cell>
          <cell r="B2489">
            <v>573220.9028170004</v>
          </cell>
          <cell r="C2489">
            <v>561756.48476999986</v>
          </cell>
        </row>
        <row r="2490">
          <cell r="A2490">
            <v>116711</v>
          </cell>
          <cell r="B2490">
            <v>680840.14771900012</v>
          </cell>
          <cell r="C2490">
            <v>680840.14771900012</v>
          </cell>
        </row>
        <row r="2491">
          <cell r="A2491">
            <v>121099</v>
          </cell>
          <cell r="B2491">
            <v>549938.05597800016</v>
          </cell>
          <cell r="C2491">
            <v>549938.05597800016</v>
          </cell>
        </row>
        <row r="2492">
          <cell r="A2492">
            <v>121522</v>
          </cell>
          <cell r="B2492">
            <v>422496.91895799997</v>
          </cell>
          <cell r="C2492">
            <v>414046.98626300012</v>
          </cell>
        </row>
        <row r="2493">
          <cell r="A2493">
            <v>122564</v>
          </cell>
          <cell r="B2493">
            <v>666048.88806299993</v>
          </cell>
          <cell r="C2493">
            <v>666048.88806299993</v>
          </cell>
        </row>
        <row r="2494">
          <cell r="A2494">
            <v>116375</v>
          </cell>
          <cell r="B2494">
            <v>797582.1784410004</v>
          </cell>
          <cell r="C2494">
            <v>797582.1784410004</v>
          </cell>
        </row>
        <row r="2495">
          <cell r="A2495">
            <v>116264</v>
          </cell>
          <cell r="B2495">
            <v>281584.31058200001</v>
          </cell>
          <cell r="C2495">
            <v>281584.31058200001</v>
          </cell>
        </row>
        <row r="2496">
          <cell r="A2496">
            <v>116233</v>
          </cell>
          <cell r="B2496">
            <v>4304430.2948440025</v>
          </cell>
          <cell r="C2496">
            <v>4218341.6859689979</v>
          </cell>
        </row>
        <row r="2497">
          <cell r="A2497">
            <v>119275</v>
          </cell>
          <cell r="B2497">
            <v>822019.1685589999</v>
          </cell>
          <cell r="C2497">
            <v>805578.78095099994</v>
          </cell>
        </row>
        <row r="2498">
          <cell r="A2498">
            <v>120985</v>
          </cell>
          <cell r="B2498">
            <v>1167138.968104</v>
          </cell>
          <cell r="C2498">
            <v>1143796.1992299999</v>
          </cell>
        </row>
        <row r="2499">
          <cell r="A2499">
            <v>122189</v>
          </cell>
          <cell r="B2499">
            <v>110551.74933699999</v>
          </cell>
          <cell r="C2499">
            <v>108340.714949</v>
          </cell>
        </row>
        <row r="2500">
          <cell r="A2500">
            <v>122282</v>
          </cell>
          <cell r="B2500">
            <v>43494.351764999999</v>
          </cell>
          <cell r="C2500">
            <v>42624.461608999998</v>
          </cell>
        </row>
        <row r="2501">
          <cell r="A2501">
            <v>122285</v>
          </cell>
          <cell r="B2501">
            <v>152532.94795200002</v>
          </cell>
          <cell r="C2501">
            <v>149482.28604300003</v>
          </cell>
        </row>
        <row r="2502">
          <cell r="A2502">
            <v>122281</v>
          </cell>
          <cell r="B2502">
            <v>64057.049274000005</v>
          </cell>
          <cell r="C2502">
            <v>62775.908208999994</v>
          </cell>
        </row>
        <row r="2503">
          <cell r="A2503">
            <v>118781</v>
          </cell>
          <cell r="B2503">
            <v>729910.36079900002</v>
          </cell>
          <cell r="C2503">
            <v>729910.36079900002</v>
          </cell>
        </row>
        <row r="2504">
          <cell r="A2504">
            <v>116066</v>
          </cell>
          <cell r="B2504">
            <v>107992.24361200001</v>
          </cell>
          <cell r="C2504">
            <v>107992.24361200001</v>
          </cell>
        </row>
        <row r="2505">
          <cell r="A2505">
            <v>115941</v>
          </cell>
          <cell r="B2505">
            <v>578569.31070899975</v>
          </cell>
          <cell r="C2505">
            <v>578569.31070899975</v>
          </cell>
        </row>
        <row r="2506">
          <cell r="A2506">
            <v>118830</v>
          </cell>
          <cell r="B2506">
            <v>22692.859308999999</v>
          </cell>
          <cell r="C2506">
            <v>22692.859308999999</v>
          </cell>
        </row>
        <row r="2507">
          <cell r="A2507">
            <v>118666</v>
          </cell>
          <cell r="B2507">
            <v>327027.02899600001</v>
          </cell>
          <cell r="C2507">
            <v>327027.02899600001</v>
          </cell>
        </row>
        <row r="2508">
          <cell r="A2508">
            <v>114758</v>
          </cell>
          <cell r="B2508">
            <v>18905.508528999999</v>
          </cell>
          <cell r="C2508">
            <v>18905.508528999999</v>
          </cell>
        </row>
        <row r="2509">
          <cell r="A2509">
            <v>119394</v>
          </cell>
          <cell r="B2509">
            <v>1526456.6135109998</v>
          </cell>
          <cell r="C2509">
            <v>1526456.6135109998</v>
          </cell>
        </row>
        <row r="2510">
          <cell r="A2510">
            <v>116790</v>
          </cell>
          <cell r="B2510">
            <v>368166.82645899995</v>
          </cell>
          <cell r="C2510">
            <v>368166.82645899995</v>
          </cell>
        </row>
        <row r="2511">
          <cell r="A2511">
            <v>108707</v>
          </cell>
          <cell r="B2511">
            <v>7831263.0971090021</v>
          </cell>
          <cell r="C2511">
            <v>7831263.0971090021</v>
          </cell>
        </row>
        <row r="2512">
          <cell r="A2512">
            <v>111124</v>
          </cell>
          <cell r="B2512">
            <v>7256357.6373100001</v>
          </cell>
          <cell r="C2512">
            <v>7256357.6373100001</v>
          </cell>
        </row>
        <row r="2513">
          <cell r="A2513">
            <v>109553</v>
          </cell>
          <cell r="B2513">
            <v>12469480.222282993</v>
          </cell>
          <cell r="C2513">
            <v>12469480.222282993</v>
          </cell>
        </row>
        <row r="2514">
          <cell r="A2514">
            <v>115604</v>
          </cell>
          <cell r="B2514">
            <v>6568220.4303209977</v>
          </cell>
          <cell r="C2514">
            <v>6568220.4303209977</v>
          </cell>
        </row>
        <row r="2515">
          <cell r="A2515">
            <v>108718</v>
          </cell>
          <cell r="B2515">
            <v>10461687.557411004</v>
          </cell>
          <cell r="C2515">
            <v>10461687.557411004</v>
          </cell>
        </row>
        <row r="2516">
          <cell r="A2516">
            <v>108763</v>
          </cell>
          <cell r="B2516">
            <v>436493.15865899995</v>
          </cell>
          <cell r="C2516">
            <v>436493.15865899995</v>
          </cell>
        </row>
        <row r="2517">
          <cell r="A2517">
            <v>111423</v>
          </cell>
          <cell r="B2517">
            <v>3774640.6235199999</v>
          </cell>
          <cell r="C2517">
            <v>3774640.6235199999</v>
          </cell>
        </row>
        <row r="2518">
          <cell r="A2518">
            <v>115673</v>
          </cell>
          <cell r="B2518">
            <v>16003455.094733002</v>
          </cell>
          <cell r="C2518">
            <v>16003455.094733002</v>
          </cell>
        </row>
        <row r="2519">
          <cell r="A2519">
            <v>112201</v>
          </cell>
          <cell r="B2519">
            <v>74333.119456999993</v>
          </cell>
          <cell r="C2519">
            <v>74333.119456999993</v>
          </cell>
        </row>
        <row r="2520">
          <cell r="A2520">
            <v>115755</v>
          </cell>
          <cell r="B2520">
            <v>68993.865663999997</v>
          </cell>
          <cell r="C2520">
            <v>68993.865663999997</v>
          </cell>
        </row>
        <row r="2521">
          <cell r="A2521">
            <v>126106</v>
          </cell>
          <cell r="B2521">
            <v>1309793.7336880001</v>
          </cell>
          <cell r="C2521">
            <v>1309793.7336880001</v>
          </cell>
        </row>
        <row r="2522">
          <cell r="A2522">
            <v>126386</v>
          </cell>
          <cell r="B2522">
            <v>4480211.1882259995</v>
          </cell>
          <cell r="C2522">
            <v>4480211.1882259995</v>
          </cell>
        </row>
        <row r="2523">
          <cell r="A2523">
            <v>125428</v>
          </cell>
          <cell r="B2523">
            <v>1088652.072196</v>
          </cell>
          <cell r="C2523">
            <v>1088652.072196</v>
          </cell>
        </row>
        <row r="2524">
          <cell r="A2524">
            <v>125923</v>
          </cell>
          <cell r="B2524">
            <v>1177167.5478069999</v>
          </cell>
          <cell r="C2524">
            <v>1177167.5478069999</v>
          </cell>
        </row>
        <row r="2525">
          <cell r="A2525">
            <v>126087</v>
          </cell>
          <cell r="B2525">
            <v>3808142.0144970003</v>
          </cell>
          <cell r="C2525">
            <v>3808142.0144970003</v>
          </cell>
        </row>
        <row r="2526">
          <cell r="A2526">
            <v>125429</v>
          </cell>
          <cell r="B2526">
            <v>1119382.989915</v>
          </cell>
          <cell r="C2526">
            <v>1119382.989915</v>
          </cell>
        </row>
        <row r="2527">
          <cell r="A2527">
            <v>125426</v>
          </cell>
          <cell r="B2527">
            <v>1281959.432729</v>
          </cell>
          <cell r="C2527">
            <v>1281959.432729</v>
          </cell>
        </row>
        <row r="2528">
          <cell r="A2528">
            <v>119599</v>
          </cell>
          <cell r="B2528">
            <v>788421.28152599989</v>
          </cell>
          <cell r="C2528">
            <v>788421.28152599989</v>
          </cell>
        </row>
        <row r="2529">
          <cell r="A2529">
            <v>119330</v>
          </cell>
          <cell r="B2529">
            <v>1242828.5942449996</v>
          </cell>
          <cell r="C2529">
            <v>1242828.5942449996</v>
          </cell>
        </row>
        <row r="2530">
          <cell r="A2530">
            <v>115563</v>
          </cell>
          <cell r="B2530">
            <v>3084224.3687569993</v>
          </cell>
          <cell r="C2530">
            <v>3084224.3687569993</v>
          </cell>
        </row>
        <row r="2531">
          <cell r="A2531">
            <v>117613</v>
          </cell>
          <cell r="B2531">
            <v>350807.82820300001</v>
          </cell>
          <cell r="C2531">
            <v>350807.82820300001</v>
          </cell>
        </row>
        <row r="2532">
          <cell r="A2532">
            <v>115488</v>
          </cell>
          <cell r="B2532">
            <v>104414.25369</v>
          </cell>
          <cell r="C2532">
            <v>104414.25369</v>
          </cell>
        </row>
        <row r="2533">
          <cell r="A2533">
            <v>118750</v>
          </cell>
          <cell r="B2533">
            <v>1743406.9820059999</v>
          </cell>
          <cell r="C2533">
            <v>1743406.9820059999</v>
          </cell>
        </row>
        <row r="2534">
          <cell r="A2534">
            <v>117710</v>
          </cell>
          <cell r="B2534">
            <v>1794420.5637290003</v>
          </cell>
          <cell r="C2534">
            <v>1794420.5637290003</v>
          </cell>
        </row>
        <row r="2535">
          <cell r="A2535">
            <v>123743</v>
          </cell>
          <cell r="B2535">
            <v>1361259.0169240001</v>
          </cell>
          <cell r="C2535">
            <v>1361259.0169240001</v>
          </cell>
        </row>
        <row r="2536">
          <cell r="A2536">
            <v>124866</v>
          </cell>
          <cell r="B2536">
            <v>0</v>
          </cell>
          <cell r="C2536">
            <v>0</v>
          </cell>
        </row>
        <row r="2537">
          <cell r="A2537">
            <v>125706</v>
          </cell>
          <cell r="B2537">
            <v>323029.74679899996</v>
          </cell>
          <cell r="C2537">
            <v>323029.74679899996</v>
          </cell>
        </row>
        <row r="2538">
          <cell r="A2538">
            <v>126360</v>
          </cell>
          <cell r="B2538">
            <v>1358133.817632</v>
          </cell>
          <cell r="C2538">
            <v>1358133.817632</v>
          </cell>
        </row>
        <row r="2539">
          <cell r="A2539">
            <v>126351</v>
          </cell>
          <cell r="B2539">
            <v>1752.4021130000001</v>
          </cell>
          <cell r="C2539">
            <v>1752.4021130000001</v>
          </cell>
        </row>
        <row r="2540">
          <cell r="A2540">
            <v>123713</v>
          </cell>
          <cell r="B2540">
            <v>15482.991846000001</v>
          </cell>
          <cell r="C2540">
            <v>15482.991846000001</v>
          </cell>
        </row>
        <row r="2541">
          <cell r="A2541">
            <v>123673</v>
          </cell>
          <cell r="B2541">
            <v>1296576.6485299999</v>
          </cell>
          <cell r="C2541">
            <v>1296576.6485299999</v>
          </cell>
        </row>
        <row r="2542">
          <cell r="A2542">
            <v>125230</v>
          </cell>
          <cell r="B2542">
            <v>1120842.008017</v>
          </cell>
          <cell r="C2542">
            <v>1120842.008017</v>
          </cell>
        </row>
        <row r="2543">
          <cell r="A2543">
            <v>125244</v>
          </cell>
          <cell r="B2543">
            <v>621722.26679799997</v>
          </cell>
          <cell r="C2543">
            <v>621722.26679799997</v>
          </cell>
        </row>
        <row r="2544">
          <cell r="A2544">
            <v>125264</v>
          </cell>
          <cell r="B2544">
            <v>2754616.5581800002</v>
          </cell>
          <cell r="C2544">
            <v>2754616.5581800002</v>
          </cell>
        </row>
        <row r="2545">
          <cell r="A2545">
            <v>125266</v>
          </cell>
          <cell r="B2545">
            <v>712024.08981800009</v>
          </cell>
          <cell r="C2545">
            <v>712024.08981800009</v>
          </cell>
        </row>
        <row r="2546">
          <cell r="A2546">
            <v>125334</v>
          </cell>
          <cell r="B2546">
            <v>3984220.1594539997</v>
          </cell>
          <cell r="C2546">
            <v>3984220.1594539997</v>
          </cell>
        </row>
        <row r="2547">
          <cell r="A2547">
            <v>123744</v>
          </cell>
          <cell r="B2547">
            <v>782560.86643200007</v>
          </cell>
          <cell r="C2547">
            <v>782560.86643200007</v>
          </cell>
        </row>
        <row r="2548">
          <cell r="A2548">
            <v>125596</v>
          </cell>
          <cell r="B2548">
            <v>16952.616910000001</v>
          </cell>
          <cell r="C2548">
            <v>16952.616910000001</v>
          </cell>
        </row>
        <row r="2549">
          <cell r="A2549">
            <v>126209</v>
          </cell>
          <cell r="B2549">
            <v>164914.42649300001</v>
          </cell>
          <cell r="C2549">
            <v>164914.42649300001</v>
          </cell>
        </row>
        <row r="2550">
          <cell r="A2550">
            <v>126210</v>
          </cell>
          <cell r="B2550">
            <v>796587.73346099991</v>
          </cell>
          <cell r="C2550">
            <v>796587.73346099991</v>
          </cell>
        </row>
        <row r="2551">
          <cell r="A2551">
            <v>123942</v>
          </cell>
          <cell r="B2551">
            <v>556942.88720799994</v>
          </cell>
          <cell r="C2551">
            <v>556942.88720799994</v>
          </cell>
        </row>
        <row r="2552">
          <cell r="A2552">
            <v>126736</v>
          </cell>
          <cell r="B2552">
            <v>622975.59087899991</v>
          </cell>
          <cell r="C2552">
            <v>622975.59087899991</v>
          </cell>
        </row>
        <row r="2553">
          <cell r="A2553">
            <v>126488</v>
          </cell>
          <cell r="B2553">
            <v>2055539.455505</v>
          </cell>
          <cell r="C2553">
            <v>2055539.455505</v>
          </cell>
        </row>
        <row r="2554">
          <cell r="A2554">
            <v>123919</v>
          </cell>
          <cell r="B2554">
            <v>1258951.7906219999</v>
          </cell>
          <cell r="C2554">
            <v>1258951.7906219999</v>
          </cell>
        </row>
        <row r="2555">
          <cell r="A2555">
            <v>126711</v>
          </cell>
          <cell r="B2555">
            <v>13408.142714</v>
          </cell>
          <cell r="C2555">
            <v>13408.142714</v>
          </cell>
        </row>
        <row r="2556">
          <cell r="A2556">
            <v>126541</v>
          </cell>
          <cell r="B2556">
            <v>97012.282212999999</v>
          </cell>
          <cell r="C2556">
            <v>97012.282212999999</v>
          </cell>
        </row>
        <row r="2557">
          <cell r="A2557">
            <v>141947</v>
          </cell>
          <cell r="B2557">
            <v>0</v>
          </cell>
          <cell r="C2557">
            <v>0</v>
          </cell>
        </row>
        <row r="2558">
          <cell r="A2558">
            <v>149089</v>
          </cell>
          <cell r="B2558">
            <v>0</v>
          </cell>
          <cell r="C2558">
            <v>0</v>
          </cell>
        </row>
        <row r="2559">
          <cell r="A2559">
            <v>151738</v>
          </cell>
          <cell r="B2559">
            <v>0</v>
          </cell>
          <cell r="C2559">
            <v>0</v>
          </cell>
        </row>
        <row r="2560">
          <cell r="A2560">
            <v>153591</v>
          </cell>
          <cell r="B2560">
            <v>0</v>
          </cell>
          <cell r="C2560">
            <v>0</v>
          </cell>
        </row>
        <row r="2561">
          <cell r="A2561">
            <v>155710</v>
          </cell>
          <cell r="B2561">
            <v>0</v>
          </cell>
          <cell r="C2561">
            <v>0</v>
          </cell>
        </row>
        <row r="2562">
          <cell r="A2562">
            <v>152264</v>
          </cell>
          <cell r="B2562">
            <v>0</v>
          </cell>
          <cell r="C2562">
            <v>0</v>
          </cell>
        </row>
        <row r="2563">
          <cell r="A2563">
            <v>142987</v>
          </cell>
          <cell r="B2563">
            <v>6457.7901740000007</v>
          </cell>
          <cell r="C2563">
            <v>6457.7901740000007</v>
          </cell>
        </row>
        <row r="2564">
          <cell r="A2564">
            <v>125081</v>
          </cell>
          <cell r="B2564">
            <v>14226538.637782002</v>
          </cell>
          <cell r="C2564">
            <v>14226538.637782002</v>
          </cell>
        </row>
        <row r="2565">
          <cell r="A2565">
            <v>121063</v>
          </cell>
          <cell r="B2565">
            <v>0</v>
          </cell>
          <cell r="C2565">
            <v>0</v>
          </cell>
        </row>
        <row r="2566">
          <cell r="A2566">
            <v>122508</v>
          </cell>
          <cell r="B2566">
            <v>980477.08836200007</v>
          </cell>
          <cell r="C2566">
            <v>980477.08836200007</v>
          </cell>
        </row>
        <row r="2567">
          <cell r="A2567">
            <v>122597</v>
          </cell>
          <cell r="B2567">
            <v>211151.945022</v>
          </cell>
          <cell r="C2567">
            <v>211151.945022</v>
          </cell>
        </row>
        <row r="2568">
          <cell r="A2568">
            <v>125222</v>
          </cell>
          <cell r="B2568">
            <v>3781061.6282690009</v>
          </cell>
          <cell r="C2568">
            <v>3781061.6282690009</v>
          </cell>
        </row>
        <row r="2569">
          <cell r="A2569">
            <v>125243</v>
          </cell>
          <cell r="B2569">
            <v>2192229.2074890011</v>
          </cell>
          <cell r="C2569">
            <v>2192229.2074890011</v>
          </cell>
        </row>
        <row r="2570">
          <cell r="A2570">
            <v>125263</v>
          </cell>
          <cell r="B2570">
            <v>844140.47809599992</v>
          </cell>
          <cell r="C2570">
            <v>844140.47809599992</v>
          </cell>
        </row>
        <row r="2571">
          <cell r="A2571">
            <v>125265</v>
          </cell>
          <cell r="B2571">
            <v>2425942.1579760001</v>
          </cell>
          <cell r="C2571">
            <v>2425942.1579760001</v>
          </cell>
        </row>
        <row r="2572">
          <cell r="A2572">
            <v>125333</v>
          </cell>
          <cell r="B2572">
            <v>5026919.0137609979</v>
          </cell>
          <cell r="C2572">
            <v>5026919.0137609979</v>
          </cell>
        </row>
        <row r="2573">
          <cell r="A2573">
            <v>121964</v>
          </cell>
          <cell r="B2573">
            <v>1137396.0131090002</v>
          </cell>
          <cell r="C2573">
            <v>1137396.0131090002</v>
          </cell>
        </row>
        <row r="2574">
          <cell r="A2574">
            <v>122177</v>
          </cell>
          <cell r="B2574">
            <v>912099.89158200019</v>
          </cell>
          <cell r="C2574">
            <v>912099.89158200019</v>
          </cell>
        </row>
        <row r="2575">
          <cell r="A2575">
            <v>115302</v>
          </cell>
          <cell r="B2575">
            <v>384862.37698200007</v>
          </cell>
          <cell r="C2575">
            <v>377165.12076400005</v>
          </cell>
        </row>
        <row r="2576">
          <cell r="A2576">
            <v>115317</v>
          </cell>
          <cell r="B2576">
            <v>338810.99447599996</v>
          </cell>
          <cell r="C2576">
            <v>338810.99447599996</v>
          </cell>
        </row>
        <row r="2577">
          <cell r="A2577">
            <v>116236</v>
          </cell>
          <cell r="B2577">
            <v>204042.107192</v>
          </cell>
          <cell r="C2577">
            <v>202101.90049299999</v>
          </cell>
        </row>
        <row r="2578">
          <cell r="A2578">
            <v>117363</v>
          </cell>
          <cell r="B2578">
            <v>238595.30569200002</v>
          </cell>
          <cell r="C2578">
            <v>238595.30569200002</v>
          </cell>
        </row>
        <row r="2579">
          <cell r="A2579">
            <v>112958</v>
          </cell>
          <cell r="B2579">
            <v>363866.07922600006</v>
          </cell>
          <cell r="C2579">
            <v>363866.07922600006</v>
          </cell>
        </row>
        <row r="2580">
          <cell r="A2580">
            <v>116715</v>
          </cell>
          <cell r="B2580">
            <v>298917.36627499992</v>
          </cell>
          <cell r="C2580">
            <v>298917.36627499992</v>
          </cell>
        </row>
        <row r="2581">
          <cell r="A2581">
            <v>116908</v>
          </cell>
          <cell r="B2581">
            <v>237124.90518800006</v>
          </cell>
          <cell r="C2581">
            <v>237124.90518800006</v>
          </cell>
        </row>
        <row r="2582">
          <cell r="A2582">
            <v>113962</v>
          </cell>
          <cell r="B2582">
            <v>284114.42102100002</v>
          </cell>
          <cell r="C2582">
            <v>284114.42102100002</v>
          </cell>
        </row>
        <row r="2583">
          <cell r="A2583">
            <v>116443</v>
          </cell>
          <cell r="B2583">
            <v>390916.46778200002</v>
          </cell>
          <cell r="C2583">
            <v>390916.46778200002</v>
          </cell>
        </row>
        <row r="2584">
          <cell r="A2584">
            <v>126134</v>
          </cell>
          <cell r="B2584">
            <v>389458.16464099998</v>
          </cell>
          <cell r="C2584">
            <v>381669.00721000001</v>
          </cell>
        </row>
        <row r="2585">
          <cell r="A2585">
            <v>127881</v>
          </cell>
          <cell r="B2585">
            <v>112274.11420400001</v>
          </cell>
          <cell r="C2585">
            <v>112274.11420400001</v>
          </cell>
        </row>
        <row r="2586">
          <cell r="A2586">
            <v>127364</v>
          </cell>
          <cell r="B2586">
            <v>144796.080831</v>
          </cell>
          <cell r="C2586">
            <v>144796.080831</v>
          </cell>
        </row>
        <row r="2587">
          <cell r="A2587">
            <v>127847</v>
          </cell>
          <cell r="B2587">
            <v>0</v>
          </cell>
          <cell r="C2587">
            <v>0</v>
          </cell>
        </row>
        <row r="2588">
          <cell r="A2588">
            <v>130477</v>
          </cell>
          <cell r="B2588">
            <v>132905.67515299999</v>
          </cell>
          <cell r="C2588">
            <v>132905.67515299999</v>
          </cell>
        </row>
        <row r="2589">
          <cell r="A2589">
            <v>146176</v>
          </cell>
          <cell r="B2589">
            <v>12200.885186</v>
          </cell>
          <cell r="C2589">
            <v>12200.885186</v>
          </cell>
        </row>
        <row r="2590">
          <cell r="A2590">
            <v>146177</v>
          </cell>
          <cell r="B2590">
            <v>11171.208664000002</v>
          </cell>
          <cell r="C2590">
            <v>11171.208664000002</v>
          </cell>
        </row>
        <row r="2591">
          <cell r="A2591">
            <v>140344</v>
          </cell>
          <cell r="B2591">
            <v>0</v>
          </cell>
          <cell r="C2591">
            <v>0</v>
          </cell>
        </row>
        <row r="2592">
          <cell r="A2592">
            <v>140360</v>
          </cell>
          <cell r="B2592">
            <v>0</v>
          </cell>
          <cell r="C2592">
            <v>0</v>
          </cell>
        </row>
        <row r="2593">
          <cell r="A2593">
            <v>151224</v>
          </cell>
          <cell r="B2593">
            <v>0</v>
          </cell>
          <cell r="C2593">
            <v>0</v>
          </cell>
        </row>
        <row r="2594">
          <cell r="A2594">
            <v>152225</v>
          </cell>
          <cell r="B2594">
            <v>0</v>
          </cell>
          <cell r="C2594">
            <v>0</v>
          </cell>
        </row>
        <row r="2595">
          <cell r="A2595">
            <v>152436</v>
          </cell>
          <cell r="B2595">
            <v>0</v>
          </cell>
          <cell r="C2595">
            <v>0</v>
          </cell>
        </row>
        <row r="2596">
          <cell r="A2596">
            <v>140361</v>
          </cell>
          <cell r="B2596">
            <v>0</v>
          </cell>
          <cell r="C2596">
            <v>0</v>
          </cell>
        </row>
        <row r="2597">
          <cell r="A2597">
            <v>136835</v>
          </cell>
          <cell r="B2597">
            <v>0</v>
          </cell>
          <cell r="C2597">
            <v>0</v>
          </cell>
        </row>
        <row r="2598">
          <cell r="A2598">
            <v>137261</v>
          </cell>
          <cell r="B2598">
            <v>0</v>
          </cell>
          <cell r="C2598">
            <v>0</v>
          </cell>
        </row>
        <row r="2599">
          <cell r="A2599">
            <v>137985</v>
          </cell>
          <cell r="B2599">
            <v>0</v>
          </cell>
          <cell r="C2599">
            <v>0</v>
          </cell>
        </row>
        <row r="2600">
          <cell r="A2600">
            <v>139939</v>
          </cell>
          <cell r="B2600">
            <v>22742.633057000006</v>
          </cell>
          <cell r="C2600">
            <v>22742.633057000006</v>
          </cell>
        </row>
        <row r="2601">
          <cell r="A2601">
            <v>144907</v>
          </cell>
          <cell r="B2601">
            <v>0</v>
          </cell>
          <cell r="C2601">
            <v>0</v>
          </cell>
        </row>
        <row r="2602">
          <cell r="A2602">
            <v>140292</v>
          </cell>
          <cell r="B2602">
            <v>7216.4738880000004</v>
          </cell>
          <cell r="C2602">
            <v>7216.4738880000004</v>
          </cell>
        </row>
        <row r="2603">
          <cell r="A2603">
            <v>144910</v>
          </cell>
          <cell r="B2603">
            <v>29876.493218</v>
          </cell>
          <cell r="C2603">
            <v>29876.493218</v>
          </cell>
        </row>
        <row r="2604">
          <cell r="A2604">
            <v>143516</v>
          </cell>
          <cell r="B2604">
            <v>14598.718648000002</v>
          </cell>
          <cell r="C2604">
            <v>14598.718648000002</v>
          </cell>
        </row>
        <row r="2605">
          <cell r="A2605">
            <v>143511</v>
          </cell>
          <cell r="B2605">
            <v>0</v>
          </cell>
          <cell r="C2605">
            <v>0</v>
          </cell>
        </row>
        <row r="2606">
          <cell r="A2606">
            <v>146991</v>
          </cell>
          <cell r="B2606">
            <v>0</v>
          </cell>
          <cell r="C2606">
            <v>0</v>
          </cell>
        </row>
        <row r="2607">
          <cell r="A2607">
            <v>153400</v>
          </cell>
          <cell r="B2607">
            <v>4451.0953639999998</v>
          </cell>
          <cell r="C2607">
            <v>4451.0953639999998</v>
          </cell>
        </row>
        <row r="2608">
          <cell r="A2608">
            <v>152389</v>
          </cell>
          <cell r="B2608">
            <v>0</v>
          </cell>
          <cell r="C2608">
            <v>0</v>
          </cell>
        </row>
        <row r="2609">
          <cell r="A2609">
            <v>153803</v>
          </cell>
          <cell r="B2609">
            <v>0</v>
          </cell>
          <cell r="C2609">
            <v>0</v>
          </cell>
        </row>
        <row r="2610">
          <cell r="A2610">
            <v>153436</v>
          </cell>
          <cell r="B2610">
            <v>0</v>
          </cell>
          <cell r="C2610">
            <v>0</v>
          </cell>
        </row>
        <row r="2611">
          <cell r="A2611">
            <v>152332</v>
          </cell>
          <cell r="B2611">
            <v>0</v>
          </cell>
          <cell r="C2611">
            <v>0</v>
          </cell>
        </row>
        <row r="2612">
          <cell r="A2612">
            <v>153967</v>
          </cell>
          <cell r="B2612">
            <v>0</v>
          </cell>
          <cell r="C2612">
            <v>0</v>
          </cell>
        </row>
        <row r="2613">
          <cell r="A2613">
            <v>154034</v>
          </cell>
          <cell r="B2613">
            <v>0</v>
          </cell>
          <cell r="C2613">
            <v>0</v>
          </cell>
        </row>
        <row r="2614">
          <cell r="A2614">
            <v>152298</v>
          </cell>
          <cell r="B2614">
            <v>15011.733144999998</v>
          </cell>
          <cell r="C2614">
            <v>15011.733144999998</v>
          </cell>
        </row>
        <row r="2615">
          <cell r="A2615">
            <v>155154</v>
          </cell>
          <cell r="B2615">
            <v>0</v>
          </cell>
          <cell r="C2615">
            <v>0</v>
          </cell>
        </row>
        <row r="2616">
          <cell r="A2616">
            <v>155332</v>
          </cell>
          <cell r="B2616">
            <v>0</v>
          </cell>
          <cell r="C2616">
            <v>0</v>
          </cell>
        </row>
        <row r="2617">
          <cell r="A2617">
            <v>152772</v>
          </cell>
          <cell r="B2617">
            <v>0</v>
          </cell>
          <cell r="C2617">
            <v>0</v>
          </cell>
        </row>
        <row r="2618">
          <cell r="A2618">
            <v>154229</v>
          </cell>
          <cell r="B2618">
            <v>0</v>
          </cell>
          <cell r="C2618">
            <v>0</v>
          </cell>
        </row>
        <row r="2619">
          <cell r="A2619">
            <v>143513</v>
          </cell>
          <cell r="B2619">
            <v>0</v>
          </cell>
          <cell r="C2619">
            <v>0</v>
          </cell>
        </row>
        <row r="2620">
          <cell r="A2620">
            <v>143515</v>
          </cell>
          <cell r="B2620">
            <v>0</v>
          </cell>
          <cell r="C2620">
            <v>0</v>
          </cell>
        </row>
        <row r="2621">
          <cell r="A2621">
            <v>153875</v>
          </cell>
          <cell r="B2621">
            <v>0</v>
          </cell>
          <cell r="C2621">
            <v>0</v>
          </cell>
        </row>
        <row r="2622">
          <cell r="A2622">
            <v>152773</v>
          </cell>
          <cell r="B2622">
            <v>0</v>
          </cell>
          <cell r="C2622">
            <v>0</v>
          </cell>
        </row>
        <row r="2623">
          <cell r="A2623">
            <v>136917</v>
          </cell>
          <cell r="B2623">
            <v>0</v>
          </cell>
          <cell r="C2623">
            <v>0</v>
          </cell>
        </row>
        <row r="2624">
          <cell r="A2624">
            <v>121077</v>
          </cell>
          <cell r="B2624">
            <v>277239.53577100002</v>
          </cell>
          <cell r="C2624">
            <v>277239.53577100002</v>
          </cell>
        </row>
        <row r="2625">
          <cell r="A2625">
            <v>123289</v>
          </cell>
          <cell r="B2625">
            <v>15023.317064999999</v>
          </cell>
          <cell r="C2625">
            <v>15023.317064999999</v>
          </cell>
        </row>
        <row r="2626">
          <cell r="A2626">
            <v>123288</v>
          </cell>
          <cell r="B2626">
            <v>190855.52874100002</v>
          </cell>
          <cell r="C2626">
            <v>190855.52874100002</v>
          </cell>
        </row>
        <row r="2627">
          <cell r="A2627">
            <v>122350</v>
          </cell>
          <cell r="B2627">
            <v>9890.3162379999994</v>
          </cell>
          <cell r="C2627">
            <v>9890.3162379999994</v>
          </cell>
        </row>
        <row r="2628">
          <cell r="A2628">
            <v>122890</v>
          </cell>
          <cell r="B2628">
            <v>0</v>
          </cell>
          <cell r="C2628">
            <v>0</v>
          </cell>
        </row>
        <row r="2629">
          <cell r="A2629">
            <v>121263</v>
          </cell>
          <cell r="B2629">
            <v>161.650993</v>
          </cell>
          <cell r="C2629">
            <v>161.650993</v>
          </cell>
        </row>
        <row r="2630">
          <cell r="A2630">
            <v>121844</v>
          </cell>
          <cell r="B2630">
            <v>53987.145141000001</v>
          </cell>
          <cell r="C2630">
            <v>53987.145141000001</v>
          </cell>
        </row>
        <row r="2631">
          <cell r="A2631">
            <v>125151</v>
          </cell>
          <cell r="B2631">
            <v>4033711.6011889982</v>
          </cell>
          <cell r="C2631">
            <v>4033711.6011889982</v>
          </cell>
        </row>
        <row r="2632">
          <cell r="A2632">
            <v>120370</v>
          </cell>
          <cell r="B2632">
            <v>157050.14551500001</v>
          </cell>
          <cell r="C2632">
            <v>157050.14551500001</v>
          </cell>
        </row>
        <row r="2633">
          <cell r="A2633">
            <v>122608</v>
          </cell>
          <cell r="B2633">
            <v>100261.090191</v>
          </cell>
          <cell r="C2633">
            <v>100261.090191</v>
          </cell>
        </row>
        <row r="2634">
          <cell r="A2634">
            <v>120942</v>
          </cell>
          <cell r="B2634">
            <v>278331.35658000002</v>
          </cell>
          <cell r="C2634">
            <v>278331.35658000002</v>
          </cell>
        </row>
        <row r="2635">
          <cell r="A2635">
            <v>123608</v>
          </cell>
          <cell r="B2635">
            <v>100785.016692</v>
          </cell>
          <cell r="C2635">
            <v>100785.016692</v>
          </cell>
        </row>
        <row r="2636">
          <cell r="A2636">
            <v>123308</v>
          </cell>
          <cell r="B2636">
            <v>100592.97413500001</v>
          </cell>
          <cell r="C2636">
            <v>100592.97413500001</v>
          </cell>
        </row>
        <row r="2637">
          <cell r="A2637">
            <v>124434</v>
          </cell>
          <cell r="B2637">
            <v>179456.78362100001</v>
          </cell>
          <cell r="C2637">
            <v>179456.78362100001</v>
          </cell>
        </row>
        <row r="2638">
          <cell r="A2638">
            <v>120939</v>
          </cell>
          <cell r="B2638">
            <v>420667.39039399999</v>
          </cell>
          <cell r="C2638">
            <v>420667.39039399999</v>
          </cell>
        </row>
        <row r="2639">
          <cell r="A2639">
            <v>120669</v>
          </cell>
          <cell r="B2639">
            <v>14293.406481000002</v>
          </cell>
          <cell r="C2639">
            <v>14293.406481000002</v>
          </cell>
        </row>
        <row r="2640">
          <cell r="A2640">
            <v>120327</v>
          </cell>
          <cell r="B2640">
            <v>13323.099555000001</v>
          </cell>
          <cell r="C2640">
            <v>13323.099555000001</v>
          </cell>
        </row>
        <row r="2641">
          <cell r="A2641">
            <v>124020</v>
          </cell>
          <cell r="B2641">
            <v>128193.689254</v>
          </cell>
          <cell r="C2641">
            <v>128193.689254</v>
          </cell>
        </row>
        <row r="2642">
          <cell r="A2642">
            <v>120757</v>
          </cell>
          <cell r="B2642">
            <v>28187.344326000002</v>
          </cell>
          <cell r="C2642">
            <v>28187.344326000002</v>
          </cell>
        </row>
        <row r="2643">
          <cell r="A2643">
            <v>124754</v>
          </cell>
          <cell r="B2643">
            <v>0</v>
          </cell>
          <cell r="C2643">
            <v>0</v>
          </cell>
        </row>
        <row r="2644">
          <cell r="A2644">
            <v>124668</v>
          </cell>
          <cell r="B2644">
            <v>36383.002952000003</v>
          </cell>
          <cell r="C2644">
            <v>36383.002952000003</v>
          </cell>
        </row>
        <row r="2645">
          <cell r="A2645">
            <v>124658</v>
          </cell>
          <cell r="B2645">
            <v>5417.0160649999998</v>
          </cell>
          <cell r="C2645">
            <v>5417.0160649999998</v>
          </cell>
        </row>
        <row r="2646">
          <cell r="A2646">
            <v>124027</v>
          </cell>
          <cell r="B2646">
            <v>0</v>
          </cell>
          <cell r="C2646">
            <v>0</v>
          </cell>
        </row>
        <row r="2647">
          <cell r="A2647">
            <v>124571</v>
          </cell>
          <cell r="B2647">
            <v>11487.650776</v>
          </cell>
          <cell r="C2647">
            <v>11487.650776</v>
          </cell>
        </row>
        <row r="2648">
          <cell r="A2648">
            <v>124233</v>
          </cell>
          <cell r="B2648">
            <v>137786.881723</v>
          </cell>
          <cell r="C2648">
            <v>137786.881723</v>
          </cell>
        </row>
        <row r="2649">
          <cell r="A2649">
            <v>124122</v>
          </cell>
          <cell r="B2649">
            <v>0</v>
          </cell>
          <cell r="C2649">
            <v>0</v>
          </cell>
        </row>
        <row r="2650">
          <cell r="A2650">
            <v>124475</v>
          </cell>
          <cell r="B2650">
            <v>1611.14302</v>
          </cell>
          <cell r="C2650">
            <v>1611.14302</v>
          </cell>
        </row>
        <row r="2651">
          <cell r="A2651">
            <v>124602</v>
          </cell>
          <cell r="B2651">
            <v>0</v>
          </cell>
          <cell r="C2651">
            <v>0</v>
          </cell>
        </row>
        <row r="2652">
          <cell r="A2652">
            <v>124554</v>
          </cell>
          <cell r="B2652">
            <v>5742.2638919999999</v>
          </cell>
          <cell r="C2652">
            <v>5742.2638919999999</v>
          </cell>
        </row>
        <row r="2653">
          <cell r="A2653">
            <v>122724</v>
          </cell>
          <cell r="B2653">
            <v>19171.134401000003</v>
          </cell>
          <cell r="C2653">
            <v>19171.134401000003</v>
          </cell>
        </row>
        <row r="2654">
          <cell r="A2654">
            <v>124620</v>
          </cell>
          <cell r="B2654">
            <v>0</v>
          </cell>
          <cell r="C2654">
            <v>0</v>
          </cell>
        </row>
        <row r="2655">
          <cell r="A2655">
            <v>124116</v>
          </cell>
          <cell r="B2655">
            <v>5349.7672400000001</v>
          </cell>
          <cell r="C2655">
            <v>5349.7672400000001</v>
          </cell>
        </row>
        <row r="2656">
          <cell r="A2656">
            <v>121002</v>
          </cell>
          <cell r="B2656">
            <v>156295.014433</v>
          </cell>
          <cell r="C2656">
            <v>156295.014433</v>
          </cell>
        </row>
        <row r="2657">
          <cell r="A2657">
            <v>121001</v>
          </cell>
          <cell r="B2657">
            <v>131728.869943</v>
          </cell>
          <cell r="C2657">
            <v>131728.869943</v>
          </cell>
        </row>
        <row r="2658">
          <cell r="A2658">
            <v>120314</v>
          </cell>
          <cell r="B2658">
            <v>4836.324936</v>
          </cell>
          <cell r="C2658">
            <v>4836.324936</v>
          </cell>
        </row>
        <row r="2659">
          <cell r="A2659">
            <v>120298</v>
          </cell>
          <cell r="B2659">
            <v>248291.61542700001</v>
          </cell>
          <cell r="C2659">
            <v>248291.61542700001</v>
          </cell>
        </row>
        <row r="2660">
          <cell r="A2660">
            <v>120357</v>
          </cell>
          <cell r="B2660">
            <v>719228.53562500002</v>
          </cell>
          <cell r="C2660">
            <v>719228.53562500002</v>
          </cell>
        </row>
        <row r="2661">
          <cell r="A2661">
            <v>120643</v>
          </cell>
          <cell r="B2661">
            <v>606770.51855699997</v>
          </cell>
          <cell r="C2661">
            <v>606770.51855699997</v>
          </cell>
        </row>
        <row r="2662">
          <cell r="A2662">
            <v>120291</v>
          </cell>
          <cell r="B2662">
            <v>828504.51078699983</v>
          </cell>
          <cell r="C2662">
            <v>828504.51078699983</v>
          </cell>
        </row>
        <row r="2663">
          <cell r="A2663">
            <v>120407</v>
          </cell>
          <cell r="B2663">
            <v>1158893.464962</v>
          </cell>
          <cell r="C2663">
            <v>1158893.464962</v>
          </cell>
        </row>
        <row r="2664">
          <cell r="A2664">
            <v>120456</v>
          </cell>
          <cell r="B2664">
            <v>602566.72982100002</v>
          </cell>
          <cell r="C2664">
            <v>602566.72982100002</v>
          </cell>
        </row>
        <row r="2665">
          <cell r="A2665">
            <v>120409</v>
          </cell>
          <cell r="B2665">
            <v>501084.80706399994</v>
          </cell>
          <cell r="C2665">
            <v>501084.80706399994</v>
          </cell>
        </row>
        <row r="2666">
          <cell r="A2666">
            <v>120294</v>
          </cell>
          <cell r="B2666">
            <v>157246.38218099999</v>
          </cell>
          <cell r="C2666">
            <v>157246.38218099999</v>
          </cell>
        </row>
        <row r="2667">
          <cell r="A2667">
            <v>120690</v>
          </cell>
          <cell r="B2667">
            <v>138106.74314500001</v>
          </cell>
          <cell r="C2667">
            <v>138106.74314500001</v>
          </cell>
        </row>
        <row r="2668">
          <cell r="A2668">
            <v>120308</v>
          </cell>
          <cell r="B2668">
            <v>329692.26551399997</v>
          </cell>
          <cell r="C2668">
            <v>329692.26551399997</v>
          </cell>
        </row>
        <row r="2669">
          <cell r="A2669">
            <v>120361</v>
          </cell>
          <cell r="B2669">
            <v>599461.97123799997</v>
          </cell>
          <cell r="C2669">
            <v>599461.97123799997</v>
          </cell>
        </row>
        <row r="2670">
          <cell r="A2670">
            <v>121294</v>
          </cell>
          <cell r="B2670">
            <v>152758.145804</v>
          </cell>
          <cell r="C2670">
            <v>152758.145804</v>
          </cell>
        </row>
        <row r="2671">
          <cell r="A2671">
            <v>122642</v>
          </cell>
          <cell r="B2671">
            <v>25865.886607</v>
          </cell>
          <cell r="C2671">
            <v>25865.886607</v>
          </cell>
        </row>
        <row r="2672">
          <cell r="A2672">
            <v>122086</v>
          </cell>
          <cell r="B2672">
            <v>7241.0850339999997</v>
          </cell>
          <cell r="C2672">
            <v>7241.0850339999997</v>
          </cell>
        </row>
        <row r="2673">
          <cell r="A2673">
            <v>122579</v>
          </cell>
          <cell r="B2673">
            <v>207573.106741</v>
          </cell>
          <cell r="C2673">
            <v>207573.106741</v>
          </cell>
        </row>
        <row r="2674">
          <cell r="A2674" t="str">
            <v>120842</v>
          </cell>
          <cell r="B2674">
            <v>0</v>
          </cell>
          <cell r="C2674">
            <v>0</v>
          </cell>
        </row>
        <row r="2675">
          <cell r="A2675" t="str">
            <v>122321</v>
          </cell>
          <cell r="B2675">
            <v>0</v>
          </cell>
          <cell r="C2675">
            <v>0</v>
          </cell>
        </row>
        <row r="2676">
          <cell r="A2676" t="str">
            <v>124368</v>
          </cell>
          <cell r="B2676">
            <v>0</v>
          </cell>
          <cell r="C2676">
            <v>0</v>
          </cell>
        </row>
        <row r="2677">
          <cell r="A2677" t="str">
            <v>120843</v>
          </cell>
          <cell r="B2677">
            <v>0</v>
          </cell>
          <cell r="C2677">
            <v>0</v>
          </cell>
        </row>
        <row r="2678">
          <cell r="A2678" t="str">
            <v>123911</v>
          </cell>
          <cell r="B2678">
            <v>0</v>
          </cell>
          <cell r="C2678">
            <v>0</v>
          </cell>
        </row>
        <row r="2679">
          <cell r="A2679">
            <v>121064</v>
          </cell>
          <cell r="B2679">
            <v>250199.71149099999</v>
          </cell>
          <cell r="C2679">
            <v>250199.71149099999</v>
          </cell>
        </row>
        <row r="2680">
          <cell r="A2680">
            <v>124656</v>
          </cell>
          <cell r="B2680">
            <v>48996.633016</v>
          </cell>
          <cell r="C2680">
            <v>48996.633016</v>
          </cell>
        </row>
        <row r="2681">
          <cell r="A2681">
            <v>122352</v>
          </cell>
          <cell r="B2681">
            <v>9524.0405019999998</v>
          </cell>
          <cell r="C2681">
            <v>9524.0405019999998</v>
          </cell>
        </row>
        <row r="2682">
          <cell r="A2682">
            <v>122383</v>
          </cell>
          <cell r="B2682">
            <v>0</v>
          </cell>
          <cell r="C2682">
            <v>0</v>
          </cell>
        </row>
        <row r="2683">
          <cell r="A2683">
            <v>120529</v>
          </cell>
          <cell r="B2683">
            <v>2664502.5298629985</v>
          </cell>
          <cell r="C2683">
            <v>2664502.5298629985</v>
          </cell>
        </row>
        <row r="2684">
          <cell r="A2684">
            <v>120495</v>
          </cell>
          <cell r="B2684">
            <v>50401.079246999994</v>
          </cell>
          <cell r="C2684">
            <v>50401.079246999994</v>
          </cell>
        </row>
        <row r="2685">
          <cell r="A2685" t="str">
            <v>120559</v>
          </cell>
          <cell r="B2685">
            <v>0</v>
          </cell>
          <cell r="C2685">
            <v>0</v>
          </cell>
        </row>
        <row r="2686">
          <cell r="A2686" t="str">
            <v>123987</v>
          </cell>
          <cell r="B2686">
            <v>0</v>
          </cell>
          <cell r="C2686">
            <v>0</v>
          </cell>
        </row>
        <row r="2687">
          <cell r="A2687" t="str">
            <v>120330</v>
          </cell>
          <cell r="B2687">
            <v>0</v>
          </cell>
          <cell r="C2687">
            <v>0</v>
          </cell>
        </row>
        <row r="2688">
          <cell r="A2688" t="str">
            <v>122267</v>
          </cell>
          <cell r="B2688">
            <v>0</v>
          </cell>
          <cell r="C2688">
            <v>0</v>
          </cell>
        </row>
        <row r="2689">
          <cell r="A2689" t="str">
            <v>122706</v>
          </cell>
          <cell r="B2689">
            <v>0</v>
          </cell>
          <cell r="C2689">
            <v>0</v>
          </cell>
        </row>
        <row r="2690">
          <cell r="A2690" t="str">
            <v>122462</v>
          </cell>
          <cell r="B2690">
            <v>0</v>
          </cell>
          <cell r="C2690">
            <v>0</v>
          </cell>
        </row>
        <row r="2691">
          <cell r="A2691" t="str">
            <v>124612</v>
          </cell>
          <cell r="B2691">
            <v>0</v>
          </cell>
          <cell r="C2691">
            <v>0</v>
          </cell>
        </row>
        <row r="2692">
          <cell r="A2692" t="str">
            <v>122881</v>
          </cell>
          <cell r="B2692">
            <v>0</v>
          </cell>
          <cell r="C2692">
            <v>0</v>
          </cell>
        </row>
        <row r="2693">
          <cell r="A2693" t="str">
            <v>122682</v>
          </cell>
          <cell r="B2693">
            <v>0</v>
          </cell>
          <cell r="C2693">
            <v>0</v>
          </cell>
        </row>
        <row r="2694">
          <cell r="A2694" t="str">
            <v>122351</v>
          </cell>
          <cell r="B2694">
            <v>0</v>
          </cell>
          <cell r="C2694">
            <v>0</v>
          </cell>
        </row>
        <row r="2695">
          <cell r="A2695" t="str">
            <v>121586</v>
          </cell>
          <cell r="B2695">
            <v>0</v>
          </cell>
          <cell r="C2695">
            <v>0</v>
          </cell>
        </row>
        <row r="2696">
          <cell r="A2696">
            <v>124611</v>
          </cell>
          <cell r="B2696">
            <v>0</v>
          </cell>
          <cell r="C2696">
            <v>0</v>
          </cell>
        </row>
        <row r="2697">
          <cell r="A2697">
            <v>124897</v>
          </cell>
          <cell r="B2697">
            <v>34122.31856</v>
          </cell>
          <cell r="C2697">
            <v>34122.31856</v>
          </cell>
        </row>
        <row r="2698">
          <cell r="A2698">
            <v>124786</v>
          </cell>
          <cell r="B2698">
            <v>5760.0194030000002</v>
          </cell>
          <cell r="C2698">
            <v>5760.0194030000002</v>
          </cell>
        </row>
        <row r="2699">
          <cell r="A2699">
            <v>124026</v>
          </cell>
          <cell r="B2699">
            <v>9865.7238190000007</v>
          </cell>
          <cell r="C2699">
            <v>9865.7238190000007</v>
          </cell>
        </row>
        <row r="2700">
          <cell r="A2700">
            <v>124749</v>
          </cell>
          <cell r="B2700">
            <v>18939.553113000002</v>
          </cell>
          <cell r="C2700">
            <v>18939.553113000002</v>
          </cell>
        </row>
        <row r="2701">
          <cell r="A2701">
            <v>123716</v>
          </cell>
          <cell r="B2701">
            <v>353683.19628699997</v>
          </cell>
          <cell r="C2701">
            <v>353683.19628699997</v>
          </cell>
        </row>
        <row r="2702">
          <cell r="A2702" t="str">
            <v>120944</v>
          </cell>
          <cell r="B2702">
            <v>0</v>
          </cell>
          <cell r="C2702">
            <v>0</v>
          </cell>
        </row>
        <row r="2703">
          <cell r="A2703">
            <v>124609</v>
          </cell>
          <cell r="B2703">
            <v>0</v>
          </cell>
          <cell r="C2703">
            <v>0</v>
          </cell>
        </row>
        <row r="2704">
          <cell r="A2704">
            <v>123615</v>
          </cell>
          <cell r="B2704">
            <v>0</v>
          </cell>
          <cell r="C2704">
            <v>0</v>
          </cell>
        </row>
        <row r="2705">
          <cell r="A2705">
            <v>124655</v>
          </cell>
          <cell r="B2705">
            <v>0</v>
          </cell>
          <cell r="C2705">
            <v>0</v>
          </cell>
        </row>
        <row r="2706">
          <cell r="A2706">
            <v>124798</v>
          </cell>
          <cell r="B2706">
            <v>0</v>
          </cell>
          <cell r="C2706">
            <v>0</v>
          </cell>
        </row>
        <row r="2707">
          <cell r="A2707">
            <v>124621</v>
          </cell>
          <cell r="B2707">
            <v>0</v>
          </cell>
          <cell r="C2707">
            <v>0</v>
          </cell>
        </row>
        <row r="2708">
          <cell r="A2708">
            <v>124842</v>
          </cell>
          <cell r="B2708">
            <v>40119.045213999998</v>
          </cell>
          <cell r="C2708">
            <v>40119.045213999998</v>
          </cell>
        </row>
        <row r="2709">
          <cell r="A2709">
            <v>120598</v>
          </cell>
          <cell r="B2709">
            <v>50993.864077999999</v>
          </cell>
          <cell r="C2709">
            <v>50993.864077999999</v>
          </cell>
        </row>
        <row r="2710">
          <cell r="A2710">
            <v>124961</v>
          </cell>
          <cell r="B2710">
            <v>0</v>
          </cell>
          <cell r="C2710">
            <v>0</v>
          </cell>
        </row>
        <row r="2711">
          <cell r="A2711">
            <v>122818</v>
          </cell>
          <cell r="B2711">
            <v>15732.754246</v>
          </cell>
          <cell r="C2711">
            <v>15732.754246</v>
          </cell>
        </row>
        <row r="2712">
          <cell r="A2712">
            <v>124577</v>
          </cell>
          <cell r="B2712">
            <v>30086.365567000001</v>
          </cell>
          <cell r="C2712">
            <v>30086.365567000001</v>
          </cell>
        </row>
        <row r="2713">
          <cell r="A2713" t="str">
            <v>122683</v>
          </cell>
          <cell r="B2713">
            <v>0</v>
          </cell>
          <cell r="C2713">
            <v>0</v>
          </cell>
        </row>
        <row r="2714">
          <cell r="A2714">
            <v>124771</v>
          </cell>
          <cell r="B2714">
            <v>120.25303700000001</v>
          </cell>
          <cell r="C2714">
            <v>120.25303700000001</v>
          </cell>
        </row>
        <row r="2715">
          <cell r="A2715">
            <v>124861</v>
          </cell>
          <cell r="B2715">
            <v>49802.399578000004</v>
          </cell>
          <cell r="C2715">
            <v>49802.399578000004</v>
          </cell>
        </row>
        <row r="2716">
          <cell r="A2716">
            <v>122319</v>
          </cell>
          <cell r="B2716">
            <v>1135365.1597859999</v>
          </cell>
          <cell r="C2716">
            <v>1135365.1597859999</v>
          </cell>
        </row>
        <row r="2717">
          <cell r="A2717">
            <v>121203</v>
          </cell>
          <cell r="B2717">
            <v>21442.686109999999</v>
          </cell>
          <cell r="C2717">
            <v>21442.686109999999</v>
          </cell>
        </row>
        <row r="2718">
          <cell r="A2718">
            <v>121906</v>
          </cell>
          <cell r="B2718">
            <v>6400.103075</v>
          </cell>
          <cell r="C2718">
            <v>6400.103075</v>
          </cell>
        </row>
        <row r="2719">
          <cell r="A2719">
            <v>122460</v>
          </cell>
          <cell r="B2719">
            <v>50829.754469999993</v>
          </cell>
          <cell r="C2719">
            <v>50829.754469999993</v>
          </cell>
        </row>
        <row r="2720">
          <cell r="A2720">
            <v>124192</v>
          </cell>
          <cell r="B2720">
            <v>54711.341519000001</v>
          </cell>
          <cell r="C2720">
            <v>54711.341519000001</v>
          </cell>
        </row>
        <row r="2721">
          <cell r="A2721">
            <v>123014</v>
          </cell>
          <cell r="B2721">
            <v>31971.451793999997</v>
          </cell>
          <cell r="C2721">
            <v>31971.451793999997</v>
          </cell>
        </row>
        <row r="2722">
          <cell r="A2722">
            <v>124204</v>
          </cell>
          <cell r="B2722">
            <v>0</v>
          </cell>
          <cell r="C2722">
            <v>0</v>
          </cell>
        </row>
        <row r="2723">
          <cell r="A2723">
            <v>122098</v>
          </cell>
          <cell r="B2723">
            <v>56469.795793999998</v>
          </cell>
          <cell r="C2723">
            <v>56469.795793999998</v>
          </cell>
        </row>
        <row r="2724">
          <cell r="A2724" t="str">
            <v>124205</v>
          </cell>
          <cell r="B2724">
            <v>0</v>
          </cell>
          <cell r="C2724">
            <v>0</v>
          </cell>
        </row>
        <row r="2725">
          <cell r="A2725" t="str">
            <v>124753</v>
          </cell>
          <cell r="B2725">
            <v>0</v>
          </cell>
          <cell r="C2725">
            <v>0</v>
          </cell>
        </row>
        <row r="2726">
          <cell r="A2726" t="str">
            <v>121222</v>
          </cell>
          <cell r="B2726">
            <v>0</v>
          </cell>
          <cell r="C2726">
            <v>0</v>
          </cell>
        </row>
        <row r="2727">
          <cell r="A2727">
            <v>120315</v>
          </cell>
          <cell r="B2727">
            <v>28395.912078000001</v>
          </cell>
          <cell r="C2727">
            <v>28395.912078000001</v>
          </cell>
        </row>
        <row r="2728">
          <cell r="A2728">
            <v>120779</v>
          </cell>
          <cell r="B2728">
            <v>1755144.4463310004</v>
          </cell>
          <cell r="C2728">
            <v>1755144.4463310004</v>
          </cell>
        </row>
        <row r="2729">
          <cell r="A2729">
            <v>120140</v>
          </cell>
          <cell r="B2729">
            <v>70009.521477000002</v>
          </cell>
          <cell r="C2729">
            <v>70009.521477000002</v>
          </cell>
        </row>
        <row r="2730">
          <cell r="A2730">
            <v>122416</v>
          </cell>
          <cell r="B2730">
            <v>58451.634028</v>
          </cell>
          <cell r="C2730">
            <v>58451.634028</v>
          </cell>
        </row>
        <row r="2731">
          <cell r="A2731">
            <v>124767</v>
          </cell>
          <cell r="B2731">
            <v>14368.241322</v>
          </cell>
          <cell r="C2731">
            <v>14368.241322</v>
          </cell>
        </row>
        <row r="2732">
          <cell r="A2732">
            <v>119881</v>
          </cell>
          <cell r="B2732">
            <v>2886748.4644499999</v>
          </cell>
          <cell r="C2732">
            <v>2886748.4644499999</v>
          </cell>
        </row>
        <row r="2733">
          <cell r="A2733">
            <v>123127</v>
          </cell>
          <cell r="B2733">
            <v>347605.35969300003</v>
          </cell>
          <cell r="C2733">
            <v>347605.35969300003</v>
          </cell>
        </row>
        <row r="2734">
          <cell r="A2734">
            <v>123283</v>
          </cell>
          <cell r="B2734">
            <v>1066615.8651330001</v>
          </cell>
          <cell r="C2734">
            <v>1066615.8651330001</v>
          </cell>
        </row>
        <row r="2735">
          <cell r="A2735">
            <v>123133</v>
          </cell>
          <cell r="B2735">
            <v>1104052.7661289999</v>
          </cell>
          <cell r="C2735">
            <v>1104052.7661289999</v>
          </cell>
        </row>
        <row r="2736">
          <cell r="A2736">
            <v>123147</v>
          </cell>
          <cell r="B2736">
            <v>162552.34347600001</v>
          </cell>
          <cell r="C2736">
            <v>162552.34347600001</v>
          </cell>
        </row>
        <row r="2737">
          <cell r="A2737">
            <v>123216</v>
          </cell>
          <cell r="B2737">
            <v>127272.89006200001</v>
          </cell>
          <cell r="C2737">
            <v>127272.89006200001</v>
          </cell>
        </row>
        <row r="2738">
          <cell r="A2738">
            <v>123215</v>
          </cell>
          <cell r="B2738">
            <v>1644012.8849940002</v>
          </cell>
          <cell r="C2738">
            <v>1644012.8849940002</v>
          </cell>
        </row>
        <row r="2739">
          <cell r="A2739">
            <v>123364</v>
          </cell>
          <cell r="B2739">
            <v>157.16753</v>
          </cell>
          <cell r="C2739">
            <v>157.16753</v>
          </cell>
        </row>
        <row r="2740">
          <cell r="A2740" t="str">
            <v>123156</v>
          </cell>
          <cell r="B2740">
            <v>0</v>
          </cell>
          <cell r="C2740">
            <v>0</v>
          </cell>
        </row>
        <row r="2741">
          <cell r="A2741" t="str">
            <v>123214</v>
          </cell>
          <cell r="B2741">
            <v>0</v>
          </cell>
          <cell r="C2741">
            <v>0</v>
          </cell>
        </row>
        <row r="2742">
          <cell r="A2742">
            <v>126083</v>
          </cell>
          <cell r="B2742">
            <v>21190.072326000001</v>
          </cell>
          <cell r="C2742">
            <v>21190.072326000001</v>
          </cell>
        </row>
        <row r="2743">
          <cell r="A2743" t="str">
            <v>125824</v>
          </cell>
          <cell r="B2743">
            <v>0</v>
          </cell>
          <cell r="C2743">
            <v>0</v>
          </cell>
        </row>
        <row r="2744">
          <cell r="A2744" t="str">
            <v>124550</v>
          </cell>
          <cell r="B2744">
            <v>0</v>
          </cell>
          <cell r="C2744">
            <v>0</v>
          </cell>
        </row>
        <row r="2745">
          <cell r="A2745">
            <v>125049</v>
          </cell>
          <cell r="B2745">
            <v>534312.9254549999</v>
          </cell>
          <cell r="C2745">
            <v>534312.9254549999</v>
          </cell>
        </row>
        <row r="2746">
          <cell r="A2746">
            <v>126074</v>
          </cell>
          <cell r="B2746">
            <v>65899.919127000001</v>
          </cell>
          <cell r="C2746">
            <v>65899.919127000001</v>
          </cell>
        </row>
        <row r="2747">
          <cell r="A2747" t="str">
            <v>123179</v>
          </cell>
          <cell r="B2747">
            <v>0</v>
          </cell>
          <cell r="C2747">
            <v>0</v>
          </cell>
        </row>
        <row r="2748">
          <cell r="A2748" t="str">
            <v>125345</v>
          </cell>
          <cell r="B2748">
            <v>0</v>
          </cell>
          <cell r="C2748">
            <v>0</v>
          </cell>
        </row>
        <row r="2749">
          <cell r="A2749" t="str">
            <v>126015</v>
          </cell>
          <cell r="B2749">
            <v>0</v>
          </cell>
          <cell r="C2749">
            <v>0</v>
          </cell>
        </row>
        <row r="2750">
          <cell r="A2750">
            <v>125424</v>
          </cell>
          <cell r="B2750">
            <v>29049.026601999998</v>
          </cell>
          <cell r="C2750">
            <v>29049.026601999998</v>
          </cell>
        </row>
        <row r="2751">
          <cell r="A2751" t="str">
            <v>123192</v>
          </cell>
          <cell r="B2751">
            <v>0</v>
          </cell>
          <cell r="C2751">
            <v>0</v>
          </cell>
        </row>
        <row r="2752">
          <cell r="A2752" t="str">
            <v>125368</v>
          </cell>
          <cell r="B2752">
            <v>0</v>
          </cell>
          <cell r="C2752">
            <v>0</v>
          </cell>
        </row>
        <row r="2753">
          <cell r="A2753" t="str">
            <v>124129</v>
          </cell>
          <cell r="B2753">
            <v>0</v>
          </cell>
          <cell r="C2753">
            <v>0</v>
          </cell>
        </row>
        <row r="2754">
          <cell r="A2754" t="str">
            <v>125098</v>
          </cell>
          <cell r="B2754">
            <v>0</v>
          </cell>
          <cell r="C2754">
            <v>0</v>
          </cell>
        </row>
        <row r="2755">
          <cell r="A2755" t="str">
            <v>125653</v>
          </cell>
          <cell r="B2755">
            <v>0</v>
          </cell>
          <cell r="C2755">
            <v>0</v>
          </cell>
        </row>
        <row r="2756">
          <cell r="A2756">
            <v>124993</v>
          </cell>
          <cell r="B2756">
            <v>0</v>
          </cell>
          <cell r="C2756">
            <v>0</v>
          </cell>
        </row>
        <row r="2757">
          <cell r="A2757">
            <v>126648</v>
          </cell>
          <cell r="B2757">
            <v>24376.875684000002</v>
          </cell>
          <cell r="C2757">
            <v>24376.875684000002</v>
          </cell>
        </row>
        <row r="2758">
          <cell r="A2758" t="str">
            <v>123734</v>
          </cell>
          <cell r="B2758">
            <v>0</v>
          </cell>
          <cell r="C2758">
            <v>0</v>
          </cell>
        </row>
        <row r="2759">
          <cell r="A2759">
            <v>126094</v>
          </cell>
          <cell r="B2759">
            <v>0</v>
          </cell>
          <cell r="C2759">
            <v>0</v>
          </cell>
        </row>
        <row r="2760">
          <cell r="A2760" t="str">
            <v>125404</v>
          </cell>
          <cell r="B2760">
            <v>0</v>
          </cell>
          <cell r="C2760">
            <v>0</v>
          </cell>
        </row>
        <row r="2761">
          <cell r="A2761" t="str">
            <v>123741</v>
          </cell>
          <cell r="B2761">
            <v>0</v>
          </cell>
          <cell r="C2761">
            <v>0</v>
          </cell>
        </row>
        <row r="2762">
          <cell r="A2762" t="str">
            <v>125546</v>
          </cell>
          <cell r="B2762">
            <v>0</v>
          </cell>
          <cell r="C2762">
            <v>0</v>
          </cell>
        </row>
        <row r="2763">
          <cell r="A2763" t="str">
            <v>125822</v>
          </cell>
          <cell r="B2763">
            <v>0</v>
          </cell>
          <cell r="C2763">
            <v>0</v>
          </cell>
        </row>
        <row r="2764">
          <cell r="A2764" t="str">
            <v>125919</v>
          </cell>
          <cell r="B2764">
            <v>0</v>
          </cell>
          <cell r="C2764">
            <v>0</v>
          </cell>
        </row>
        <row r="2765">
          <cell r="A2765" t="str">
            <v>125406</v>
          </cell>
          <cell r="B2765">
            <v>0</v>
          </cell>
          <cell r="C2765">
            <v>0</v>
          </cell>
        </row>
        <row r="2766">
          <cell r="A2766">
            <v>125849</v>
          </cell>
          <cell r="B2766">
            <v>0</v>
          </cell>
          <cell r="C2766">
            <v>0</v>
          </cell>
        </row>
        <row r="2767">
          <cell r="A2767" t="str">
            <v>123205</v>
          </cell>
          <cell r="B2767">
            <v>0</v>
          </cell>
          <cell r="C2767">
            <v>0</v>
          </cell>
        </row>
        <row r="2768">
          <cell r="A2768" t="str">
            <v>126672</v>
          </cell>
          <cell r="B2768">
            <v>0</v>
          </cell>
          <cell r="C2768">
            <v>0</v>
          </cell>
        </row>
        <row r="2769">
          <cell r="A2769">
            <v>123123</v>
          </cell>
          <cell r="B2769">
            <v>303502.84267300001</v>
          </cell>
          <cell r="C2769">
            <v>303502.84267300001</v>
          </cell>
        </row>
        <row r="2770">
          <cell r="A2770">
            <v>156136</v>
          </cell>
          <cell r="B2770">
            <v>0</v>
          </cell>
          <cell r="C2770">
            <v>0</v>
          </cell>
        </row>
        <row r="2771">
          <cell r="A2771">
            <v>156137</v>
          </cell>
          <cell r="B2771">
            <v>0</v>
          </cell>
          <cell r="C2771">
            <v>0</v>
          </cell>
        </row>
        <row r="2772">
          <cell r="A2772">
            <v>156511</v>
          </cell>
          <cell r="B2772">
            <v>0</v>
          </cell>
          <cell r="C2772">
            <v>0</v>
          </cell>
        </row>
        <row r="2773">
          <cell r="A2773">
            <v>156608</v>
          </cell>
          <cell r="B2773">
            <v>0</v>
          </cell>
          <cell r="C2773">
            <v>0</v>
          </cell>
        </row>
        <row r="2774">
          <cell r="A2774">
            <v>156583</v>
          </cell>
          <cell r="B2774">
            <v>0</v>
          </cell>
          <cell r="C2774">
            <v>0</v>
          </cell>
        </row>
        <row r="2775">
          <cell r="A2775">
            <v>156286</v>
          </cell>
          <cell r="B2775">
            <v>0</v>
          </cell>
          <cell r="C2775">
            <v>0</v>
          </cell>
        </row>
        <row r="2776">
          <cell r="A2776">
            <v>156509</v>
          </cell>
          <cell r="B2776">
            <v>0</v>
          </cell>
          <cell r="C2776">
            <v>0</v>
          </cell>
        </row>
        <row r="2777">
          <cell r="A2777">
            <v>119283</v>
          </cell>
          <cell r="B2777">
            <v>1670865.4068390001</v>
          </cell>
          <cell r="C2777">
            <v>1670865.4068390001</v>
          </cell>
        </row>
        <row r="2778">
          <cell r="A2778">
            <v>118423</v>
          </cell>
          <cell r="B2778">
            <v>1072050.5277760001</v>
          </cell>
          <cell r="C2778">
            <v>1072050.5277760001</v>
          </cell>
        </row>
        <row r="2779">
          <cell r="A2779">
            <v>118296</v>
          </cell>
          <cell r="B2779">
            <v>1765276.8520440001</v>
          </cell>
          <cell r="C2779">
            <v>1765276.8520440001</v>
          </cell>
        </row>
        <row r="2780">
          <cell r="A2780">
            <v>118297</v>
          </cell>
          <cell r="B2780">
            <v>1121721.7516889998</v>
          </cell>
          <cell r="C2780">
            <v>1121721.7516889998</v>
          </cell>
        </row>
        <row r="2781">
          <cell r="A2781">
            <v>118298</v>
          </cell>
          <cell r="B2781">
            <v>2895983.4193329997</v>
          </cell>
          <cell r="C2781">
            <v>2895983.4193329997</v>
          </cell>
        </row>
        <row r="2782">
          <cell r="A2782">
            <v>118299</v>
          </cell>
          <cell r="B2782">
            <v>1058040.0050530001</v>
          </cell>
          <cell r="C2782">
            <v>1058040.0050530001</v>
          </cell>
        </row>
        <row r="2783">
          <cell r="A2783">
            <v>118300</v>
          </cell>
          <cell r="B2783">
            <v>2787749.4391669999</v>
          </cell>
          <cell r="C2783">
            <v>2787749.4391669999</v>
          </cell>
        </row>
        <row r="2784">
          <cell r="A2784">
            <v>118398</v>
          </cell>
          <cell r="B2784">
            <v>1376097.6685400002</v>
          </cell>
          <cell r="C2784">
            <v>1376097.6685400002</v>
          </cell>
        </row>
        <row r="2785">
          <cell r="A2785">
            <v>118400</v>
          </cell>
          <cell r="B2785">
            <v>1599115.0417520001</v>
          </cell>
          <cell r="C2785">
            <v>1599115.0417520001</v>
          </cell>
        </row>
        <row r="2786">
          <cell r="A2786">
            <v>118401</v>
          </cell>
          <cell r="B2786">
            <v>2551579.2628969997</v>
          </cell>
          <cell r="C2786">
            <v>2551579.2628969997</v>
          </cell>
        </row>
        <row r="2787">
          <cell r="A2787">
            <v>118402</v>
          </cell>
          <cell r="B2787">
            <v>1738360.0984579998</v>
          </cell>
          <cell r="C2787">
            <v>1738360.0984579998</v>
          </cell>
        </row>
        <row r="2788">
          <cell r="A2788">
            <v>118404</v>
          </cell>
          <cell r="B2788">
            <v>789327.70142699988</v>
          </cell>
          <cell r="C2788">
            <v>789327.70142699988</v>
          </cell>
        </row>
        <row r="2789">
          <cell r="A2789">
            <v>118405</v>
          </cell>
          <cell r="B2789">
            <v>1508681.369409</v>
          </cell>
          <cell r="C2789">
            <v>1508681.369409</v>
          </cell>
        </row>
        <row r="2790">
          <cell r="A2790">
            <v>118406</v>
          </cell>
          <cell r="B2790">
            <v>1283773.0768379997</v>
          </cell>
          <cell r="C2790">
            <v>1283773.0768379997</v>
          </cell>
        </row>
        <row r="2791">
          <cell r="A2791">
            <v>118407</v>
          </cell>
          <cell r="B2791">
            <v>1979037.3418790004</v>
          </cell>
          <cell r="C2791">
            <v>1979037.3418790004</v>
          </cell>
        </row>
        <row r="2792">
          <cell r="A2792">
            <v>118408</v>
          </cell>
          <cell r="B2792">
            <v>1066873.3740140002</v>
          </cell>
          <cell r="C2792">
            <v>1066873.3740140002</v>
          </cell>
        </row>
        <row r="2793">
          <cell r="A2793">
            <v>118409</v>
          </cell>
          <cell r="B2793">
            <v>1384210.4898670001</v>
          </cell>
          <cell r="C2793">
            <v>1384210.4898670001</v>
          </cell>
        </row>
        <row r="2794">
          <cell r="A2794">
            <v>118410</v>
          </cell>
          <cell r="B2794">
            <v>1817886.2387890003</v>
          </cell>
          <cell r="C2794">
            <v>1817886.2387890003</v>
          </cell>
        </row>
        <row r="2795">
          <cell r="A2795">
            <v>118411</v>
          </cell>
          <cell r="B2795">
            <v>2399351.9298520004</v>
          </cell>
          <cell r="C2795">
            <v>2399351.9298520004</v>
          </cell>
        </row>
        <row r="2796">
          <cell r="A2796">
            <v>118412</v>
          </cell>
          <cell r="B2796">
            <v>2793546.6830510003</v>
          </cell>
          <cell r="C2796">
            <v>2793546.6830510003</v>
          </cell>
        </row>
        <row r="2797">
          <cell r="A2797">
            <v>118413</v>
          </cell>
          <cell r="B2797">
            <v>2728086.5300129997</v>
          </cell>
          <cell r="C2797">
            <v>2728086.5300129997</v>
          </cell>
        </row>
        <row r="2798">
          <cell r="A2798">
            <v>118414</v>
          </cell>
          <cell r="B2798">
            <v>1735533.7163599997</v>
          </cell>
          <cell r="C2798">
            <v>1735533.7163599997</v>
          </cell>
        </row>
        <row r="2799">
          <cell r="A2799">
            <v>118415</v>
          </cell>
          <cell r="B2799">
            <v>2107994.9873879999</v>
          </cell>
          <cell r="C2799">
            <v>2107994.9873879999</v>
          </cell>
        </row>
        <row r="2800">
          <cell r="A2800">
            <v>118416</v>
          </cell>
          <cell r="B2800">
            <v>1737340.3039680002</v>
          </cell>
          <cell r="C2800">
            <v>1737340.3039680002</v>
          </cell>
        </row>
        <row r="2801">
          <cell r="A2801">
            <v>118417</v>
          </cell>
          <cell r="B2801">
            <v>1237568.0104220002</v>
          </cell>
          <cell r="C2801">
            <v>1237568.0104220002</v>
          </cell>
        </row>
        <row r="2802">
          <cell r="A2802">
            <v>118418</v>
          </cell>
          <cell r="B2802">
            <v>2336615.0970310001</v>
          </cell>
          <cell r="C2802">
            <v>2336615.0970310001</v>
          </cell>
        </row>
        <row r="2803">
          <cell r="A2803">
            <v>120049</v>
          </cell>
          <cell r="B2803">
            <v>2414919.7134400001</v>
          </cell>
          <cell r="C2803">
            <v>2414919.7134400001</v>
          </cell>
        </row>
        <row r="2804">
          <cell r="A2804">
            <v>120050</v>
          </cell>
          <cell r="B2804">
            <v>3408140.0064870007</v>
          </cell>
          <cell r="C2804">
            <v>3408140.0064870007</v>
          </cell>
        </row>
        <row r="2805">
          <cell r="A2805">
            <v>120051</v>
          </cell>
          <cell r="B2805">
            <v>1342089.6720580002</v>
          </cell>
          <cell r="C2805">
            <v>1342089.6720580002</v>
          </cell>
        </row>
        <row r="2806">
          <cell r="A2806">
            <v>120052</v>
          </cell>
          <cell r="B2806">
            <v>3036073.9588180003</v>
          </cell>
          <cell r="C2806">
            <v>3036073.9588180003</v>
          </cell>
        </row>
        <row r="2807">
          <cell r="A2807">
            <v>120053</v>
          </cell>
          <cell r="B2807">
            <v>577538.97773599986</v>
          </cell>
          <cell r="C2807">
            <v>577538.97773599986</v>
          </cell>
        </row>
        <row r="2808">
          <cell r="A2808">
            <v>120054</v>
          </cell>
          <cell r="B2808">
            <v>2941366.8432879993</v>
          </cell>
          <cell r="C2808">
            <v>2941366.8432879993</v>
          </cell>
        </row>
        <row r="2809">
          <cell r="A2809">
            <v>120055</v>
          </cell>
          <cell r="B2809">
            <v>1464096.588524</v>
          </cell>
          <cell r="C2809">
            <v>1464096.588524</v>
          </cell>
        </row>
        <row r="2810">
          <cell r="A2810">
            <v>120056</v>
          </cell>
          <cell r="B2810">
            <v>2087547.9372260005</v>
          </cell>
          <cell r="C2810">
            <v>2087547.9372260005</v>
          </cell>
        </row>
        <row r="2811">
          <cell r="A2811">
            <v>120057</v>
          </cell>
          <cell r="B2811">
            <v>2846192.1089190012</v>
          </cell>
          <cell r="C2811">
            <v>2846192.1089190012</v>
          </cell>
        </row>
        <row r="2812">
          <cell r="A2812">
            <v>120058</v>
          </cell>
          <cell r="B2812">
            <v>1871054.307977</v>
          </cell>
          <cell r="C2812">
            <v>1871054.307977</v>
          </cell>
        </row>
        <row r="2813">
          <cell r="A2813">
            <v>120059</v>
          </cell>
          <cell r="B2813">
            <v>3551201.5800209995</v>
          </cell>
          <cell r="C2813">
            <v>3551201.5800209995</v>
          </cell>
        </row>
        <row r="2814">
          <cell r="A2814">
            <v>120060</v>
          </cell>
          <cell r="B2814">
            <v>2528345.9410610003</v>
          </cell>
          <cell r="C2814">
            <v>2528345.9410610003</v>
          </cell>
        </row>
        <row r="2815">
          <cell r="A2815">
            <v>116920</v>
          </cell>
          <cell r="B2815">
            <v>2124901.3611429972</v>
          </cell>
          <cell r="C2815">
            <v>2124901.3611429972</v>
          </cell>
        </row>
        <row r="2816">
          <cell r="A2816">
            <v>120061</v>
          </cell>
          <cell r="B2816">
            <v>3281962.0300890007</v>
          </cell>
          <cell r="C2816">
            <v>3281962.0300890007</v>
          </cell>
        </row>
        <row r="2817">
          <cell r="A2817">
            <v>116921</v>
          </cell>
          <cell r="B2817">
            <v>2489874.7794100023</v>
          </cell>
          <cell r="C2817">
            <v>2489874.7794100023</v>
          </cell>
        </row>
        <row r="2818">
          <cell r="A2818">
            <v>116926</v>
          </cell>
          <cell r="B2818">
            <v>2247674.3144880026</v>
          </cell>
          <cell r="C2818">
            <v>2247674.3144880026</v>
          </cell>
        </row>
        <row r="2819">
          <cell r="A2819">
            <v>117057</v>
          </cell>
          <cell r="B2819">
            <v>1752255.7149320005</v>
          </cell>
          <cell r="C2819">
            <v>1752255.7149320005</v>
          </cell>
        </row>
        <row r="2820">
          <cell r="A2820">
            <v>117059</v>
          </cell>
          <cell r="B2820">
            <v>2327455.1179080019</v>
          </cell>
          <cell r="C2820">
            <v>2327455.1179080019</v>
          </cell>
        </row>
        <row r="2821">
          <cell r="A2821">
            <v>117061</v>
          </cell>
          <cell r="B2821">
            <v>1533909.3276999993</v>
          </cell>
          <cell r="C2821">
            <v>1533909.3276999993</v>
          </cell>
        </row>
        <row r="2822">
          <cell r="A2822">
            <v>117062</v>
          </cell>
          <cell r="B2822">
            <v>1948137.6118450009</v>
          </cell>
          <cell r="C2822">
            <v>1948137.6118450009</v>
          </cell>
        </row>
        <row r="2823">
          <cell r="A2823">
            <v>117064</v>
          </cell>
          <cell r="B2823">
            <v>1716723.9124910005</v>
          </cell>
          <cell r="C2823">
            <v>1716723.9124910005</v>
          </cell>
        </row>
        <row r="2824">
          <cell r="A2824">
            <v>117088</v>
          </cell>
          <cell r="B2824">
            <v>1501136.6026220003</v>
          </cell>
          <cell r="C2824">
            <v>1501136.6026220003</v>
          </cell>
        </row>
        <row r="2825">
          <cell r="A2825">
            <v>117089</v>
          </cell>
          <cell r="B2825">
            <v>1559900.5843059996</v>
          </cell>
          <cell r="C2825">
            <v>1559900.5843059996</v>
          </cell>
        </row>
        <row r="2826">
          <cell r="A2826">
            <v>117090</v>
          </cell>
          <cell r="B2826">
            <v>1965678.7608420008</v>
          </cell>
          <cell r="C2826">
            <v>1965678.7608420008</v>
          </cell>
        </row>
        <row r="2827">
          <cell r="A2827">
            <v>117091</v>
          </cell>
          <cell r="B2827">
            <v>2162150.5992380036</v>
          </cell>
          <cell r="C2827">
            <v>2162150.5992380036</v>
          </cell>
        </row>
        <row r="2828">
          <cell r="A2828">
            <v>117113</v>
          </cell>
          <cell r="B2828">
            <v>2251955.7436949997</v>
          </cell>
          <cell r="C2828">
            <v>2251955.7436949997</v>
          </cell>
        </row>
        <row r="2829">
          <cell r="A2829">
            <v>117115</v>
          </cell>
          <cell r="B2829">
            <v>2508847.5435649999</v>
          </cell>
          <cell r="C2829">
            <v>2508847.5435649999</v>
          </cell>
        </row>
        <row r="2830">
          <cell r="A2830">
            <v>117116</v>
          </cell>
          <cell r="B2830">
            <v>1906629.9958830017</v>
          </cell>
          <cell r="C2830">
            <v>1906629.9958830017</v>
          </cell>
        </row>
        <row r="2831">
          <cell r="A2831">
            <v>117117</v>
          </cell>
          <cell r="B2831">
            <v>2548049.9123719973</v>
          </cell>
          <cell r="C2831">
            <v>2548049.9123719973</v>
          </cell>
        </row>
        <row r="2832">
          <cell r="A2832">
            <v>117118</v>
          </cell>
          <cell r="B2832">
            <v>3253821.7487900015</v>
          </cell>
          <cell r="C2832">
            <v>3253821.7487900015</v>
          </cell>
        </row>
        <row r="2833">
          <cell r="A2833">
            <v>117119</v>
          </cell>
          <cell r="B2833">
            <v>2413626.6582910009</v>
          </cell>
          <cell r="C2833">
            <v>2413626.6582910009</v>
          </cell>
        </row>
        <row r="2834">
          <cell r="A2834">
            <v>117120</v>
          </cell>
          <cell r="B2834">
            <v>3203329.8053429988</v>
          </cell>
          <cell r="C2834">
            <v>3203329.8053429988</v>
          </cell>
        </row>
        <row r="2835">
          <cell r="A2835">
            <v>117121</v>
          </cell>
          <cell r="B2835">
            <v>2184014.1698379992</v>
          </cell>
          <cell r="C2835">
            <v>2184014.1698379992</v>
          </cell>
        </row>
        <row r="2836">
          <cell r="A2836">
            <v>116922</v>
          </cell>
          <cell r="B2836">
            <v>2019181.0113289994</v>
          </cell>
          <cell r="C2836">
            <v>2019181.0113289994</v>
          </cell>
        </row>
        <row r="2837">
          <cell r="A2837">
            <v>116924</v>
          </cell>
          <cell r="B2837">
            <v>1897226.0515610015</v>
          </cell>
          <cell r="C2837">
            <v>1897226.0515610015</v>
          </cell>
        </row>
        <row r="2838">
          <cell r="A2838">
            <v>117792</v>
          </cell>
          <cell r="B2838">
            <v>3504107.8981209993</v>
          </cell>
          <cell r="C2838">
            <v>3504107.8981209993</v>
          </cell>
        </row>
        <row r="2839">
          <cell r="A2839">
            <v>117793</v>
          </cell>
          <cell r="B2839">
            <v>2218049.6734750005</v>
          </cell>
          <cell r="C2839">
            <v>2218049.6734750005</v>
          </cell>
        </row>
        <row r="2840">
          <cell r="A2840">
            <v>117794</v>
          </cell>
          <cell r="B2840">
            <v>2821943.6371699995</v>
          </cell>
          <cell r="C2840">
            <v>2821943.6371699995</v>
          </cell>
        </row>
        <row r="2841">
          <cell r="A2841">
            <v>117795</v>
          </cell>
          <cell r="B2841">
            <v>3436946.1781230001</v>
          </cell>
          <cell r="C2841">
            <v>3436946.1781230001</v>
          </cell>
        </row>
        <row r="2842">
          <cell r="A2842">
            <v>117796</v>
          </cell>
          <cell r="B2842">
            <v>2619062.7647390021</v>
          </cell>
          <cell r="C2842">
            <v>2619062.7647390021</v>
          </cell>
        </row>
        <row r="2843">
          <cell r="A2843">
            <v>118867</v>
          </cell>
          <cell r="B2843">
            <v>2054399.0784189994</v>
          </cell>
          <cell r="C2843">
            <v>2054399.0784189994</v>
          </cell>
        </row>
        <row r="2844">
          <cell r="A2844">
            <v>118868</v>
          </cell>
          <cell r="B2844">
            <v>1462615.5265610006</v>
          </cell>
          <cell r="C2844">
            <v>1462615.5265610006</v>
          </cell>
        </row>
        <row r="2845">
          <cell r="A2845">
            <v>118869</v>
          </cell>
          <cell r="B2845">
            <v>2089762.4406370001</v>
          </cell>
          <cell r="C2845">
            <v>2089762.4406370001</v>
          </cell>
        </row>
        <row r="2846">
          <cell r="A2846">
            <v>119013</v>
          </cell>
          <cell r="B2846">
            <v>2525446.7379489974</v>
          </cell>
          <cell r="C2846">
            <v>2525446.7379489974</v>
          </cell>
        </row>
        <row r="2847">
          <cell r="A2847">
            <v>119016</v>
          </cell>
          <cell r="B2847">
            <v>2172690.752040999</v>
          </cell>
          <cell r="C2847">
            <v>2172690.752040999</v>
          </cell>
        </row>
        <row r="2848">
          <cell r="A2848">
            <v>119927</v>
          </cell>
          <cell r="B2848">
            <v>2289713.0071869995</v>
          </cell>
          <cell r="C2848">
            <v>2289713.0071869995</v>
          </cell>
        </row>
        <row r="2849">
          <cell r="A2849">
            <v>119928</v>
          </cell>
          <cell r="B2849">
            <v>2515356.7592520011</v>
          </cell>
          <cell r="C2849">
            <v>2515356.7592520011</v>
          </cell>
        </row>
        <row r="2850">
          <cell r="A2850">
            <v>119929</v>
          </cell>
          <cell r="B2850">
            <v>2710240.6856699986</v>
          </cell>
          <cell r="C2850">
            <v>2710240.6856699986</v>
          </cell>
        </row>
        <row r="2851">
          <cell r="A2851">
            <v>119930</v>
          </cell>
          <cell r="B2851">
            <v>2318389.9995210008</v>
          </cell>
          <cell r="C2851">
            <v>2318389.9995210008</v>
          </cell>
        </row>
        <row r="2852">
          <cell r="A2852">
            <v>119934</v>
          </cell>
          <cell r="B2852">
            <v>2409923.0555460001</v>
          </cell>
          <cell r="C2852">
            <v>2409923.0555460001</v>
          </cell>
        </row>
        <row r="2853">
          <cell r="A2853">
            <v>118870</v>
          </cell>
          <cell r="B2853">
            <v>2110965.971721</v>
          </cell>
          <cell r="C2853">
            <v>2110965.971721</v>
          </cell>
        </row>
        <row r="2854">
          <cell r="A2854">
            <v>119017</v>
          </cell>
          <cell r="B2854">
            <v>2349931.1352299992</v>
          </cell>
          <cell r="C2854">
            <v>2349931.1352299992</v>
          </cell>
        </row>
        <row r="2855">
          <cell r="A2855">
            <v>117292</v>
          </cell>
          <cell r="B2855">
            <v>3293144.2359890006</v>
          </cell>
          <cell r="C2855">
            <v>3293144.2359890006</v>
          </cell>
        </row>
        <row r="2856">
          <cell r="A2856">
            <v>116992</v>
          </cell>
          <cell r="B2856">
            <v>2923911.0779169998</v>
          </cell>
          <cell r="C2856">
            <v>2923911.0779169998</v>
          </cell>
        </row>
        <row r="2857">
          <cell r="A2857">
            <v>117184</v>
          </cell>
          <cell r="B2857">
            <v>3383253.2085569999</v>
          </cell>
          <cell r="C2857">
            <v>3383253.2085569999</v>
          </cell>
        </row>
        <row r="2858">
          <cell r="A2858">
            <v>117368</v>
          </cell>
          <cell r="B2858">
            <v>1903522.1217610002</v>
          </cell>
          <cell r="C2858">
            <v>1903522.1217610002</v>
          </cell>
        </row>
        <row r="2859">
          <cell r="A2859">
            <v>117376</v>
          </cell>
          <cell r="B2859">
            <v>2766166.3624120005</v>
          </cell>
          <cell r="C2859">
            <v>2766166.3624120005</v>
          </cell>
        </row>
        <row r="2860">
          <cell r="A2860">
            <v>117479</v>
          </cell>
          <cell r="B2860">
            <v>3542933.9114959994</v>
          </cell>
          <cell r="C2860">
            <v>3542933.9114959994</v>
          </cell>
        </row>
        <row r="2861">
          <cell r="A2861">
            <v>117484</v>
          </cell>
          <cell r="B2861">
            <v>3241517.7730170004</v>
          </cell>
          <cell r="C2861">
            <v>3241517.7730170004</v>
          </cell>
        </row>
        <row r="2862">
          <cell r="A2862">
            <v>117490</v>
          </cell>
          <cell r="B2862">
            <v>3060107.9788779998</v>
          </cell>
          <cell r="C2862">
            <v>3060107.9788779998</v>
          </cell>
        </row>
        <row r="2863">
          <cell r="A2863">
            <v>117577</v>
          </cell>
          <cell r="B2863">
            <v>2668452.367695</v>
          </cell>
          <cell r="C2863">
            <v>2668452.367695</v>
          </cell>
        </row>
        <row r="2864">
          <cell r="A2864">
            <v>117578</v>
          </cell>
          <cell r="B2864">
            <v>2257451.4314169991</v>
          </cell>
          <cell r="C2864">
            <v>2257451.4314169991</v>
          </cell>
        </row>
        <row r="2865">
          <cell r="A2865">
            <v>117586</v>
          </cell>
          <cell r="B2865">
            <v>2221800.247366</v>
          </cell>
          <cell r="C2865">
            <v>2221800.247366</v>
          </cell>
        </row>
        <row r="2866">
          <cell r="A2866">
            <v>117589</v>
          </cell>
          <cell r="B2866">
            <v>2827676.994806</v>
          </cell>
          <cell r="C2866">
            <v>2827676.994806</v>
          </cell>
        </row>
        <row r="2867">
          <cell r="A2867">
            <v>117592</v>
          </cell>
          <cell r="B2867">
            <v>3469559.1180139999</v>
          </cell>
          <cell r="C2867">
            <v>3469559.1180139999</v>
          </cell>
        </row>
        <row r="2868">
          <cell r="A2868">
            <v>117601</v>
          </cell>
          <cell r="B2868">
            <v>3843493.7634909996</v>
          </cell>
          <cell r="C2868">
            <v>3843493.7634909996</v>
          </cell>
        </row>
        <row r="2869">
          <cell r="A2869">
            <v>117679</v>
          </cell>
          <cell r="B2869">
            <v>2712592.7236989997</v>
          </cell>
          <cell r="C2869">
            <v>2712592.7236989997</v>
          </cell>
        </row>
        <row r="2870">
          <cell r="A2870">
            <v>122148</v>
          </cell>
          <cell r="B2870">
            <v>0</v>
          </cell>
          <cell r="C2870">
            <v>0</v>
          </cell>
        </row>
        <row r="2871">
          <cell r="A2871">
            <v>122149</v>
          </cell>
          <cell r="B2871">
            <v>0</v>
          </cell>
          <cell r="C2871">
            <v>0</v>
          </cell>
        </row>
        <row r="2872">
          <cell r="A2872">
            <v>133499</v>
          </cell>
          <cell r="B2872">
            <v>1018030.258074</v>
          </cell>
          <cell r="C2872">
            <v>1018030.258074</v>
          </cell>
        </row>
        <row r="2873">
          <cell r="A2873">
            <v>131679</v>
          </cell>
          <cell r="B2873">
            <v>1175081.804941</v>
          </cell>
          <cell r="C2873">
            <v>1175081.804941</v>
          </cell>
        </row>
        <row r="2874">
          <cell r="A2874">
            <v>131804</v>
          </cell>
          <cell r="B2874">
            <v>274688.59637799987</v>
          </cell>
          <cell r="C2874">
            <v>274688.59637799987</v>
          </cell>
        </row>
        <row r="2875">
          <cell r="A2875">
            <v>118152</v>
          </cell>
          <cell r="B2875">
            <v>1587831.5830410004</v>
          </cell>
          <cell r="C2875">
            <v>1587831.5830410004</v>
          </cell>
        </row>
        <row r="2876">
          <cell r="A2876">
            <v>118200</v>
          </cell>
          <cell r="B2876">
            <v>1035954.2472329998</v>
          </cell>
          <cell r="C2876">
            <v>1035954.2472329998</v>
          </cell>
        </row>
        <row r="2877">
          <cell r="A2877">
            <v>118255</v>
          </cell>
          <cell r="B2877">
            <v>617259.9712070002</v>
          </cell>
          <cell r="C2877">
            <v>617259.9712070002</v>
          </cell>
        </row>
        <row r="2878">
          <cell r="A2878">
            <v>118256</v>
          </cell>
          <cell r="B2878">
            <v>239987.99713600002</v>
          </cell>
          <cell r="C2878">
            <v>239987.99713600002</v>
          </cell>
        </row>
        <row r="2879">
          <cell r="A2879">
            <v>122410</v>
          </cell>
          <cell r="B2879">
            <v>0</v>
          </cell>
          <cell r="C2879">
            <v>0</v>
          </cell>
        </row>
        <row r="2880">
          <cell r="A2880">
            <v>115223</v>
          </cell>
          <cell r="B2880">
            <v>51454.896078999998</v>
          </cell>
          <cell r="C2880">
            <v>51454.896078999998</v>
          </cell>
        </row>
        <row r="2881">
          <cell r="A2881">
            <v>125082</v>
          </cell>
          <cell r="B2881">
            <v>188442.39454800001</v>
          </cell>
          <cell r="C2881">
            <v>188442.39454800001</v>
          </cell>
        </row>
        <row r="2882">
          <cell r="A2882">
            <v>125147</v>
          </cell>
          <cell r="B2882">
            <v>35824.880054000001</v>
          </cell>
          <cell r="C2882">
            <v>35824.880054000001</v>
          </cell>
        </row>
        <row r="2883">
          <cell r="A2883">
            <v>121551</v>
          </cell>
          <cell r="B2883">
            <v>8601.5805959999998</v>
          </cell>
          <cell r="C2883">
            <v>8601.5805959999998</v>
          </cell>
        </row>
        <row r="2884">
          <cell r="A2884">
            <v>125372</v>
          </cell>
          <cell r="B2884">
            <v>204098.86506499999</v>
          </cell>
          <cell r="C2884">
            <v>204098.86506499999</v>
          </cell>
        </row>
        <row r="2885">
          <cell r="A2885">
            <v>120930</v>
          </cell>
          <cell r="B2885">
            <v>31106.679238000001</v>
          </cell>
          <cell r="C2885">
            <v>31106.679238000001</v>
          </cell>
        </row>
        <row r="2886">
          <cell r="A2886">
            <v>118547</v>
          </cell>
          <cell r="B2886">
            <v>0</v>
          </cell>
          <cell r="C2886">
            <v>0</v>
          </cell>
        </row>
        <row r="2887">
          <cell r="A2887">
            <v>115388</v>
          </cell>
          <cell r="B2887">
            <v>467226.78139100008</v>
          </cell>
          <cell r="C2887">
            <v>467226.78139100008</v>
          </cell>
        </row>
        <row r="2888">
          <cell r="A2888">
            <v>118705</v>
          </cell>
          <cell r="B2888">
            <v>638219.95901100012</v>
          </cell>
          <cell r="C2888">
            <v>638219.95901100012</v>
          </cell>
        </row>
        <row r="2889">
          <cell r="A2889">
            <v>118576</v>
          </cell>
          <cell r="B2889">
            <v>1258335.574063</v>
          </cell>
          <cell r="C2889">
            <v>1258335.574063</v>
          </cell>
        </row>
        <row r="2890">
          <cell r="A2890">
            <v>118628</v>
          </cell>
          <cell r="B2890">
            <v>219604.44149500006</v>
          </cell>
          <cell r="C2890">
            <v>219604.44149500006</v>
          </cell>
        </row>
        <row r="2891">
          <cell r="A2891">
            <v>118197</v>
          </cell>
          <cell r="B2891">
            <v>768422.38405100023</v>
          </cell>
          <cell r="C2891">
            <v>768422.38405100023</v>
          </cell>
        </row>
        <row r="2892">
          <cell r="A2892">
            <v>118559</v>
          </cell>
          <cell r="B2892">
            <v>381578.05719699996</v>
          </cell>
          <cell r="C2892">
            <v>381578.05719699996</v>
          </cell>
        </row>
        <row r="2893">
          <cell r="A2893">
            <v>120943</v>
          </cell>
          <cell r="B2893">
            <v>142405.76861199999</v>
          </cell>
          <cell r="C2893">
            <v>142405.76861199999</v>
          </cell>
        </row>
        <row r="2894">
          <cell r="A2894">
            <v>124023</v>
          </cell>
          <cell r="B2894">
            <v>0</v>
          </cell>
          <cell r="C2894">
            <v>0</v>
          </cell>
        </row>
        <row r="2895">
          <cell r="A2895">
            <v>126964</v>
          </cell>
          <cell r="B2895">
            <v>48579.919039000008</v>
          </cell>
          <cell r="C2895">
            <v>48579.919039000008</v>
          </cell>
        </row>
        <row r="2896">
          <cell r="A2896">
            <v>126813</v>
          </cell>
          <cell r="B2896">
            <v>36167.875647000001</v>
          </cell>
          <cell r="C2896">
            <v>36167.875647000001</v>
          </cell>
        </row>
        <row r="2897">
          <cell r="A2897">
            <v>121638</v>
          </cell>
          <cell r="B2897">
            <v>21322.205292999999</v>
          </cell>
          <cell r="C2897">
            <v>21322.205292999999</v>
          </cell>
        </row>
        <row r="2898">
          <cell r="A2898">
            <v>125526</v>
          </cell>
          <cell r="B2898">
            <v>774975.34395500005</v>
          </cell>
          <cell r="C2898">
            <v>774975.34395500005</v>
          </cell>
        </row>
        <row r="2899">
          <cell r="A2899">
            <v>122604</v>
          </cell>
          <cell r="B2899">
            <v>4589159.0907039996</v>
          </cell>
          <cell r="C2899">
            <v>4589159.0907039996</v>
          </cell>
        </row>
        <row r="2900">
          <cell r="A2900">
            <v>123508</v>
          </cell>
          <cell r="B2900">
            <v>3825821.4942689994</v>
          </cell>
          <cell r="C2900">
            <v>3825821.4942689994</v>
          </cell>
        </row>
        <row r="2901">
          <cell r="A2901">
            <v>122605</v>
          </cell>
          <cell r="B2901">
            <v>4589159.0907030003</v>
          </cell>
          <cell r="C2901">
            <v>4589159.0907030003</v>
          </cell>
        </row>
        <row r="2902">
          <cell r="A2902">
            <v>121511</v>
          </cell>
          <cell r="B2902">
            <v>5506292.2664160002</v>
          </cell>
          <cell r="C2902">
            <v>5506292.2664160002</v>
          </cell>
        </row>
        <row r="2903">
          <cell r="A2903">
            <v>121509</v>
          </cell>
          <cell r="B2903">
            <v>5506292.2664160002</v>
          </cell>
          <cell r="C2903">
            <v>5506292.2664160002</v>
          </cell>
        </row>
        <row r="2904">
          <cell r="A2904">
            <v>129398</v>
          </cell>
          <cell r="B2904">
            <v>32625.040364</v>
          </cell>
          <cell r="C2904">
            <v>32625.040364</v>
          </cell>
        </row>
        <row r="2905">
          <cell r="A2905">
            <v>129397</v>
          </cell>
          <cell r="B2905">
            <v>20076.651028</v>
          </cell>
          <cell r="C2905">
            <v>20076.651028</v>
          </cell>
        </row>
        <row r="2906">
          <cell r="A2906">
            <v>129399</v>
          </cell>
          <cell r="B2906">
            <v>37640.388815999999</v>
          </cell>
          <cell r="C2906">
            <v>37640.388815999999</v>
          </cell>
        </row>
        <row r="2907">
          <cell r="A2907">
            <v>122602</v>
          </cell>
          <cell r="B2907">
            <v>5506292.2664160002</v>
          </cell>
          <cell r="C2907">
            <v>5506292.2664160002</v>
          </cell>
        </row>
        <row r="2908">
          <cell r="A2908">
            <v>123863</v>
          </cell>
          <cell r="B2908">
            <v>685.80116499999997</v>
          </cell>
          <cell r="C2908">
            <v>685.80116499999997</v>
          </cell>
        </row>
        <row r="2909">
          <cell r="A2909">
            <v>124201</v>
          </cell>
          <cell r="B2909">
            <v>0</v>
          </cell>
          <cell r="C2909">
            <v>0</v>
          </cell>
        </row>
        <row r="2910">
          <cell r="A2910">
            <v>124202</v>
          </cell>
          <cell r="B2910">
            <v>0</v>
          </cell>
          <cell r="C2910">
            <v>0</v>
          </cell>
        </row>
        <row r="2911">
          <cell r="A2911">
            <v>121513</v>
          </cell>
          <cell r="B2911">
            <v>24237817.792888999</v>
          </cell>
          <cell r="C2911">
            <v>24237817.792888999</v>
          </cell>
        </row>
        <row r="2912">
          <cell r="A2912">
            <v>123862</v>
          </cell>
          <cell r="B2912">
            <v>731.80412000000001</v>
          </cell>
          <cell r="C2912">
            <v>731.80412000000001</v>
          </cell>
        </row>
        <row r="2913">
          <cell r="A2913">
            <v>124200</v>
          </cell>
          <cell r="B2913">
            <v>0</v>
          </cell>
          <cell r="C2913">
            <v>0</v>
          </cell>
        </row>
        <row r="2914">
          <cell r="A2914">
            <v>123019</v>
          </cell>
          <cell r="B2914">
            <v>0</v>
          </cell>
          <cell r="C2914">
            <v>0</v>
          </cell>
        </row>
        <row r="2915">
          <cell r="A2915">
            <v>123865</v>
          </cell>
          <cell r="B2915">
            <v>660.96440000000007</v>
          </cell>
          <cell r="C2915">
            <v>660.96440000000007</v>
          </cell>
        </row>
        <row r="2916">
          <cell r="A2916">
            <v>121510</v>
          </cell>
          <cell r="B2916">
            <v>5506292.2664160002</v>
          </cell>
          <cell r="C2916">
            <v>5506292.2664160002</v>
          </cell>
        </row>
        <row r="2917">
          <cell r="A2917">
            <v>123864</v>
          </cell>
          <cell r="B2917">
            <v>731.80412000000001</v>
          </cell>
          <cell r="C2917">
            <v>731.80412000000001</v>
          </cell>
        </row>
        <row r="2918">
          <cell r="A2918">
            <v>124114</v>
          </cell>
          <cell r="B2918">
            <v>48234.769568000003</v>
          </cell>
          <cell r="C2918">
            <v>48234.769568000003</v>
          </cell>
        </row>
        <row r="2919">
          <cell r="A2919">
            <v>123683</v>
          </cell>
          <cell r="B2919">
            <v>48234.767540999994</v>
          </cell>
          <cell r="C2919">
            <v>48234.767540999994</v>
          </cell>
        </row>
        <row r="2920">
          <cell r="A2920">
            <v>122603</v>
          </cell>
          <cell r="B2920">
            <v>5510524.3633829998</v>
          </cell>
          <cell r="C2920">
            <v>5510524.3633829998</v>
          </cell>
        </row>
        <row r="2921">
          <cell r="A2921">
            <v>123020</v>
          </cell>
          <cell r="B2921">
            <v>33610.088961000001</v>
          </cell>
          <cell r="C2921">
            <v>33610.088961000001</v>
          </cell>
        </row>
        <row r="2922">
          <cell r="A2922">
            <v>127739</v>
          </cell>
          <cell r="B2922">
            <v>525201.88599800004</v>
          </cell>
          <cell r="C2922">
            <v>525201.88599800004</v>
          </cell>
        </row>
        <row r="2923">
          <cell r="A2923">
            <v>127697</v>
          </cell>
          <cell r="B2923">
            <v>16001416.546282001</v>
          </cell>
          <cell r="C2923">
            <v>16001416.546282001</v>
          </cell>
        </row>
        <row r="2924">
          <cell r="A2924">
            <v>128116</v>
          </cell>
          <cell r="B2924">
            <v>33346.214590000003</v>
          </cell>
          <cell r="C2924">
            <v>33346.214590000003</v>
          </cell>
        </row>
        <row r="2925">
          <cell r="A2925">
            <v>128117</v>
          </cell>
          <cell r="B2925">
            <v>22610.415813000003</v>
          </cell>
          <cell r="C2925">
            <v>22610.415813000003</v>
          </cell>
        </row>
        <row r="2926">
          <cell r="A2926">
            <v>128120</v>
          </cell>
          <cell r="B2926">
            <v>12330406.021765999</v>
          </cell>
          <cell r="C2926">
            <v>12330406.021765999</v>
          </cell>
        </row>
        <row r="2927">
          <cell r="A2927">
            <v>129206</v>
          </cell>
          <cell r="B2927">
            <v>20671188.391970981</v>
          </cell>
          <cell r="C2927">
            <v>20671188.391970981</v>
          </cell>
        </row>
        <row r="2928">
          <cell r="A2928">
            <v>128115</v>
          </cell>
          <cell r="B2928">
            <v>40718.230455999998</v>
          </cell>
          <cell r="C2928">
            <v>40718.230455999998</v>
          </cell>
        </row>
        <row r="2929">
          <cell r="A2929">
            <v>127865</v>
          </cell>
          <cell r="B2929">
            <v>17357170.672713004</v>
          </cell>
          <cell r="C2929">
            <v>17357170.672713004</v>
          </cell>
        </row>
        <row r="2930">
          <cell r="A2930">
            <v>128114</v>
          </cell>
          <cell r="B2930">
            <v>49059.438195999996</v>
          </cell>
          <cell r="C2930">
            <v>49059.438195999996</v>
          </cell>
        </row>
        <row r="2931">
          <cell r="A2931">
            <v>128119</v>
          </cell>
          <cell r="B2931">
            <v>6957131.1564299986</v>
          </cell>
          <cell r="C2931">
            <v>6957131.1564299986</v>
          </cell>
        </row>
        <row r="2932">
          <cell r="A2932">
            <v>128118</v>
          </cell>
          <cell r="B2932">
            <v>28429.253236999997</v>
          </cell>
          <cell r="C2932">
            <v>28429.253236999997</v>
          </cell>
        </row>
        <row r="2933">
          <cell r="A2933">
            <v>128113</v>
          </cell>
          <cell r="B2933">
            <v>811787.75112799986</v>
          </cell>
          <cell r="C2933">
            <v>811787.75112799986</v>
          </cell>
        </row>
        <row r="2934">
          <cell r="A2934">
            <v>127930</v>
          </cell>
          <cell r="B2934">
            <v>27841956.112731013</v>
          </cell>
          <cell r="C2934">
            <v>27841956.112731013</v>
          </cell>
        </row>
        <row r="2935">
          <cell r="A2935">
            <v>128112</v>
          </cell>
          <cell r="B2935">
            <v>31289.658708999999</v>
          </cell>
          <cell r="C2935">
            <v>31289.658708999999</v>
          </cell>
        </row>
        <row r="2936">
          <cell r="A2936">
            <v>127873</v>
          </cell>
          <cell r="B2936">
            <v>9504392.6864019986</v>
          </cell>
          <cell r="C2936">
            <v>9504392.6864019986</v>
          </cell>
        </row>
        <row r="2937">
          <cell r="A2937">
            <v>119633</v>
          </cell>
          <cell r="B2937">
            <v>2986185.3911850005</v>
          </cell>
          <cell r="C2937">
            <v>2986185.3911850005</v>
          </cell>
        </row>
        <row r="2938">
          <cell r="A2938">
            <v>119617</v>
          </cell>
          <cell r="B2938">
            <v>1157807.5954279997</v>
          </cell>
          <cell r="C2938">
            <v>1134864.5636259997</v>
          </cell>
        </row>
        <row r="2939">
          <cell r="A2939">
            <v>119616</v>
          </cell>
          <cell r="B2939">
            <v>1809867.4680529998</v>
          </cell>
          <cell r="C2939">
            <v>1774051.3308890001</v>
          </cell>
        </row>
        <row r="2940">
          <cell r="A2940">
            <v>116047</v>
          </cell>
          <cell r="B2940">
            <v>432972.08462699992</v>
          </cell>
          <cell r="C2940">
            <v>432972.08462699992</v>
          </cell>
        </row>
        <row r="2941">
          <cell r="A2941">
            <v>124949</v>
          </cell>
          <cell r="B2941">
            <v>2174924.1630000011</v>
          </cell>
          <cell r="C2941">
            <v>2174924.1630000011</v>
          </cell>
        </row>
        <row r="2942">
          <cell r="A2942">
            <v>119748</v>
          </cell>
          <cell r="B2942">
            <v>3287963.2043710006</v>
          </cell>
          <cell r="C2942">
            <v>3222203.9484059992</v>
          </cell>
        </row>
        <row r="2943">
          <cell r="A2943">
            <v>118217</v>
          </cell>
          <cell r="B2943">
            <v>3486559.6077380008</v>
          </cell>
          <cell r="C2943">
            <v>3416828.2568519986</v>
          </cell>
        </row>
        <row r="2944">
          <cell r="A2944">
            <v>118734</v>
          </cell>
          <cell r="B2944">
            <v>1284406.5399019993</v>
          </cell>
          <cell r="C2944">
            <v>1258718.4027249997</v>
          </cell>
        </row>
        <row r="2945">
          <cell r="A2945">
            <v>119713</v>
          </cell>
          <cell r="B2945">
            <v>356102.30001200002</v>
          </cell>
          <cell r="C2945">
            <v>348980.25272200012</v>
          </cell>
        </row>
        <row r="2946">
          <cell r="A2946">
            <v>118744</v>
          </cell>
          <cell r="B2946">
            <v>1635490.1948910004</v>
          </cell>
          <cell r="C2946">
            <v>1602780.4054480006</v>
          </cell>
        </row>
        <row r="2947">
          <cell r="A2947">
            <v>117712</v>
          </cell>
          <cell r="B2947">
            <v>1283718.450833</v>
          </cell>
          <cell r="C2947">
            <v>1283718.450833</v>
          </cell>
        </row>
        <row r="2948">
          <cell r="A2948">
            <v>118818</v>
          </cell>
          <cell r="B2948">
            <v>1072014.5598609999</v>
          </cell>
          <cell r="C2948">
            <v>1072014.5598609999</v>
          </cell>
        </row>
        <row r="2949">
          <cell r="A2949">
            <v>116441</v>
          </cell>
          <cell r="B2949">
            <v>1654514.4634210002</v>
          </cell>
          <cell r="C2949">
            <v>1654514.4634210002</v>
          </cell>
        </row>
        <row r="2950">
          <cell r="A2950">
            <v>118819</v>
          </cell>
          <cell r="B2950">
            <v>32829.761339999997</v>
          </cell>
          <cell r="C2950">
            <v>32829.761339999997</v>
          </cell>
        </row>
        <row r="2951">
          <cell r="A2951">
            <v>122530</v>
          </cell>
          <cell r="B2951">
            <v>8970655.0935059991</v>
          </cell>
          <cell r="C2951">
            <v>8970655.0935059991</v>
          </cell>
        </row>
        <row r="2952">
          <cell r="A2952">
            <v>124313</v>
          </cell>
          <cell r="B2952">
            <v>44235.136250999996</v>
          </cell>
          <cell r="C2952">
            <v>44235.136250999996</v>
          </cell>
        </row>
        <row r="2953">
          <cell r="A2953">
            <v>122091</v>
          </cell>
          <cell r="B2953">
            <v>0</v>
          </cell>
          <cell r="C2953">
            <v>0</v>
          </cell>
        </row>
        <row r="2954">
          <cell r="A2954">
            <v>124311</v>
          </cell>
          <cell r="B2954">
            <v>36398.454757999993</v>
          </cell>
          <cell r="C2954">
            <v>36398.454757999993</v>
          </cell>
        </row>
        <row r="2955">
          <cell r="A2955">
            <v>124667</v>
          </cell>
          <cell r="B2955">
            <v>0</v>
          </cell>
          <cell r="C2955">
            <v>0</v>
          </cell>
        </row>
        <row r="2956">
          <cell r="A2956">
            <v>124674</v>
          </cell>
          <cell r="B2956">
            <v>0</v>
          </cell>
          <cell r="C2956">
            <v>0</v>
          </cell>
        </row>
        <row r="2957">
          <cell r="A2957">
            <v>124312</v>
          </cell>
          <cell r="B2957">
            <v>43389.560867999993</v>
          </cell>
          <cell r="C2957">
            <v>43389.560867999993</v>
          </cell>
        </row>
        <row r="2958">
          <cell r="A2958">
            <v>120391</v>
          </cell>
          <cell r="B2958">
            <v>636652.82487500005</v>
          </cell>
          <cell r="C2958">
            <v>636652.82487500005</v>
          </cell>
        </row>
        <row r="2959">
          <cell r="A2959">
            <v>124310</v>
          </cell>
          <cell r="B2959">
            <v>22794.920679999999</v>
          </cell>
          <cell r="C2959">
            <v>22794.920679999999</v>
          </cell>
        </row>
        <row r="2960">
          <cell r="A2960">
            <v>123918</v>
          </cell>
          <cell r="B2960">
            <v>1583755.4314470002</v>
          </cell>
          <cell r="C2960">
            <v>1583755.4314470002</v>
          </cell>
        </row>
        <row r="2961">
          <cell r="A2961">
            <v>123835</v>
          </cell>
          <cell r="B2961">
            <v>599461.55158900004</v>
          </cell>
          <cell r="C2961">
            <v>599461.55158900004</v>
          </cell>
        </row>
        <row r="2962">
          <cell r="A2962">
            <v>124268</v>
          </cell>
          <cell r="B2962">
            <v>1752079.1214110001</v>
          </cell>
          <cell r="C2962">
            <v>1752079.1214110001</v>
          </cell>
        </row>
        <row r="2963">
          <cell r="A2963">
            <v>124267</v>
          </cell>
          <cell r="B2963">
            <v>290604.92408099998</v>
          </cell>
          <cell r="C2963">
            <v>290604.92408099998</v>
          </cell>
        </row>
        <row r="2964">
          <cell r="A2964">
            <v>124271</v>
          </cell>
          <cell r="B2964">
            <v>1116960.852002</v>
          </cell>
          <cell r="C2964">
            <v>1116960.852002</v>
          </cell>
        </row>
        <row r="2965">
          <cell r="A2965">
            <v>124636</v>
          </cell>
          <cell r="B2965">
            <v>402192.33774799999</v>
          </cell>
          <cell r="C2965">
            <v>402192.33774799999</v>
          </cell>
        </row>
        <row r="2966">
          <cell r="A2966">
            <v>124270</v>
          </cell>
          <cell r="B2966">
            <v>1006208.1557769999</v>
          </cell>
          <cell r="C2966">
            <v>1006208.1557769999</v>
          </cell>
        </row>
        <row r="2967">
          <cell r="A2967">
            <v>124266</v>
          </cell>
          <cell r="B2967">
            <v>1488577.5873450001</v>
          </cell>
          <cell r="C2967">
            <v>1488577.5873450001</v>
          </cell>
        </row>
        <row r="2968">
          <cell r="A2968">
            <v>124269</v>
          </cell>
          <cell r="B2968">
            <v>416535.57369600004</v>
          </cell>
          <cell r="C2968">
            <v>416535.57369600004</v>
          </cell>
        </row>
        <row r="2969">
          <cell r="A2969">
            <v>124274</v>
          </cell>
          <cell r="B2969">
            <v>438217.92635400005</v>
          </cell>
          <cell r="C2969">
            <v>438217.92635400005</v>
          </cell>
        </row>
        <row r="2970">
          <cell r="A2970">
            <v>124273</v>
          </cell>
          <cell r="B2970">
            <v>88055.288698000004</v>
          </cell>
          <cell r="C2970">
            <v>88055.288698000004</v>
          </cell>
        </row>
        <row r="2971">
          <cell r="A2971">
            <v>124272</v>
          </cell>
          <cell r="B2971">
            <v>866239.61311999988</v>
          </cell>
          <cell r="C2971">
            <v>866239.61311999988</v>
          </cell>
        </row>
        <row r="2972">
          <cell r="A2972">
            <v>124314</v>
          </cell>
          <cell r="B2972">
            <v>16596.845147999997</v>
          </cell>
          <cell r="C2972">
            <v>16596.845147999997</v>
          </cell>
        </row>
        <row r="2973">
          <cell r="A2973">
            <v>124315</v>
          </cell>
          <cell r="B2973">
            <v>15894.927952000004</v>
          </cell>
          <cell r="C2973">
            <v>15894.927952000004</v>
          </cell>
        </row>
        <row r="2974">
          <cell r="A2974">
            <v>124344</v>
          </cell>
          <cell r="B2974">
            <v>1538886.6759240008</v>
          </cell>
          <cell r="C2974">
            <v>1538886.6759240008</v>
          </cell>
        </row>
        <row r="2975">
          <cell r="A2975">
            <v>124563</v>
          </cell>
          <cell r="B2975">
            <v>0</v>
          </cell>
          <cell r="C2975">
            <v>0</v>
          </cell>
        </row>
        <row r="2976">
          <cell r="A2976">
            <v>124789</v>
          </cell>
          <cell r="B2976">
            <v>0</v>
          </cell>
          <cell r="C2976">
            <v>0</v>
          </cell>
        </row>
        <row r="2977">
          <cell r="A2977">
            <v>125074</v>
          </cell>
          <cell r="B2977">
            <v>497849.63171000005</v>
          </cell>
          <cell r="C2977">
            <v>497849.63171000005</v>
          </cell>
        </row>
        <row r="2978">
          <cell r="A2978">
            <v>125145</v>
          </cell>
          <cell r="B2978">
            <v>713456.70640699985</v>
          </cell>
          <cell r="C2978">
            <v>713456.70640699985</v>
          </cell>
        </row>
        <row r="2979">
          <cell r="A2979">
            <v>123966</v>
          </cell>
          <cell r="B2979">
            <v>1896866.4102400001</v>
          </cell>
          <cell r="C2979">
            <v>1896866.4102400001</v>
          </cell>
        </row>
        <row r="2980">
          <cell r="A2980">
            <v>124263</v>
          </cell>
          <cell r="B2980">
            <v>167441.65707300001</v>
          </cell>
          <cell r="C2980">
            <v>167441.65707300001</v>
          </cell>
        </row>
        <row r="2981">
          <cell r="A2981">
            <v>120404</v>
          </cell>
          <cell r="B2981">
            <v>3735430.6832410004</v>
          </cell>
          <cell r="C2981">
            <v>3735430.6832410004</v>
          </cell>
        </row>
        <row r="2982">
          <cell r="A2982">
            <v>122438</v>
          </cell>
          <cell r="B2982">
            <v>789783.51715800003</v>
          </cell>
          <cell r="C2982">
            <v>789783.51715800003</v>
          </cell>
        </row>
        <row r="2983">
          <cell r="A2983">
            <v>122963</v>
          </cell>
          <cell r="B2983">
            <v>567453.70057199989</v>
          </cell>
          <cell r="C2983">
            <v>567453.70057199989</v>
          </cell>
        </row>
        <row r="2984">
          <cell r="A2984">
            <v>122764</v>
          </cell>
          <cell r="B2984">
            <v>3075807.9180220002</v>
          </cell>
          <cell r="C2984">
            <v>3075807.9180220002</v>
          </cell>
        </row>
        <row r="2985">
          <cell r="A2985">
            <v>122116</v>
          </cell>
          <cell r="B2985">
            <v>0</v>
          </cell>
          <cell r="C2985">
            <v>0</v>
          </cell>
        </row>
        <row r="2986">
          <cell r="A2986">
            <v>122830</v>
          </cell>
          <cell r="B2986">
            <v>12024.817607000001</v>
          </cell>
          <cell r="C2986">
            <v>12024.817607000001</v>
          </cell>
        </row>
        <row r="2987">
          <cell r="A2987">
            <v>124717</v>
          </cell>
          <cell r="B2987">
            <v>52786.368613000006</v>
          </cell>
          <cell r="C2987">
            <v>52786.368613000006</v>
          </cell>
        </row>
        <row r="2988">
          <cell r="A2988">
            <v>124703</v>
          </cell>
          <cell r="B2988">
            <v>46846.696711999997</v>
          </cell>
          <cell r="C2988">
            <v>46846.696711999997</v>
          </cell>
        </row>
        <row r="2989">
          <cell r="A2989">
            <v>124718</v>
          </cell>
          <cell r="B2989">
            <v>45395.594017000003</v>
          </cell>
          <cell r="C2989">
            <v>45395.594017000003</v>
          </cell>
        </row>
        <row r="2990">
          <cell r="A2990">
            <v>120832</v>
          </cell>
          <cell r="B2990">
            <v>0</v>
          </cell>
          <cell r="C2990">
            <v>0</v>
          </cell>
        </row>
        <row r="2991">
          <cell r="A2991">
            <v>124396</v>
          </cell>
          <cell r="B2991">
            <v>3321.3716570000001</v>
          </cell>
          <cell r="C2991">
            <v>3321.3716570000001</v>
          </cell>
        </row>
        <row r="2992">
          <cell r="A2992">
            <v>124395</v>
          </cell>
          <cell r="B2992">
            <v>18716.213727999999</v>
          </cell>
          <cell r="C2992">
            <v>18716.213727999999</v>
          </cell>
        </row>
        <row r="2993">
          <cell r="A2993">
            <v>124394</v>
          </cell>
          <cell r="B2993">
            <v>21634.126163000001</v>
          </cell>
          <cell r="C2993">
            <v>21634.126163000001</v>
          </cell>
        </row>
        <row r="2994">
          <cell r="A2994">
            <v>124845</v>
          </cell>
          <cell r="B2994">
            <v>45870.358320000007</v>
          </cell>
          <cell r="C2994">
            <v>45870.358320000007</v>
          </cell>
        </row>
        <row r="2995">
          <cell r="A2995">
            <v>124720</v>
          </cell>
          <cell r="B2995">
            <v>52519.079081000003</v>
          </cell>
          <cell r="C2995">
            <v>52519.079081000003</v>
          </cell>
        </row>
        <row r="2996">
          <cell r="A2996">
            <v>124846</v>
          </cell>
          <cell r="B2996">
            <v>50285.533841000004</v>
          </cell>
          <cell r="C2996">
            <v>50285.533841000004</v>
          </cell>
        </row>
        <row r="2997">
          <cell r="A2997">
            <v>124862</v>
          </cell>
          <cell r="B2997">
            <v>36262.778695000001</v>
          </cell>
          <cell r="C2997">
            <v>36262.778695000001</v>
          </cell>
        </row>
        <row r="2998">
          <cell r="A2998">
            <v>124390</v>
          </cell>
          <cell r="B2998">
            <v>0</v>
          </cell>
          <cell r="C2998">
            <v>0</v>
          </cell>
        </row>
        <row r="2999">
          <cell r="A2999">
            <v>121525</v>
          </cell>
          <cell r="B2999">
            <v>297653.86913200002</v>
          </cell>
          <cell r="C2999">
            <v>297653.86913200002</v>
          </cell>
        </row>
        <row r="3000">
          <cell r="A3000">
            <v>123237</v>
          </cell>
          <cell r="B3000">
            <v>293710.99033200002</v>
          </cell>
          <cell r="C3000">
            <v>293710.99033200002</v>
          </cell>
        </row>
        <row r="3001">
          <cell r="A3001">
            <v>123944</v>
          </cell>
          <cell r="B3001">
            <v>0</v>
          </cell>
          <cell r="C3001">
            <v>0</v>
          </cell>
        </row>
        <row r="3002">
          <cell r="A3002">
            <v>123823</v>
          </cell>
          <cell r="B3002">
            <v>252474.00158700004</v>
          </cell>
          <cell r="C3002">
            <v>252474.00158700004</v>
          </cell>
        </row>
        <row r="3003">
          <cell r="A3003">
            <v>123005</v>
          </cell>
          <cell r="B3003">
            <v>4906062.7146480018</v>
          </cell>
          <cell r="C3003">
            <v>4906062.7146480018</v>
          </cell>
        </row>
        <row r="3004">
          <cell r="A3004">
            <v>124262</v>
          </cell>
          <cell r="B3004">
            <v>595900.40082500002</v>
          </cell>
          <cell r="C3004">
            <v>595900.40082500002</v>
          </cell>
        </row>
        <row r="3005">
          <cell r="A3005">
            <v>125167</v>
          </cell>
          <cell r="B3005">
            <v>38449.502134000002</v>
          </cell>
          <cell r="C3005">
            <v>38449.502134000002</v>
          </cell>
        </row>
        <row r="3006">
          <cell r="A3006">
            <v>122018</v>
          </cell>
          <cell r="B3006">
            <v>1937337.1890580012</v>
          </cell>
          <cell r="C3006">
            <v>1937337.1890580012</v>
          </cell>
        </row>
        <row r="3007">
          <cell r="A3007">
            <v>123788</v>
          </cell>
          <cell r="B3007">
            <v>49672.159028999995</v>
          </cell>
          <cell r="C3007">
            <v>49672.159028999995</v>
          </cell>
        </row>
        <row r="3008">
          <cell r="A3008">
            <v>125213</v>
          </cell>
          <cell r="B3008">
            <v>3044.3654289999999</v>
          </cell>
          <cell r="C3008">
            <v>3044.3654289999999</v>
          </cell>
        </row>
        <row r="3009">
          <cell r="A3009">
            <v>124535</v>
          </cell>
          <cell r="B3009">
            <v>65346.301291000003</v>
          </cell>
          <cell r="C3009">
            <v>65346.301291000003</v>
          </cell>
        </row>
        <row r="3010">
          <cell r="A3010">
            <v>123709</v>
          </cell>
          <cell r="B3010">
            <v>304973.24421800004</v>
          </cell>
          <cell r="C3010">
            <v>304973.24421800004</v>
          </cell>
        </row>
        <row r="3011">
          <cell r="A3011">
            <v>122957</v>
          </cell>
          <cell r="B3011">
            <v>724248.85473300004</v>
          </cell>
          <cell r="C3011">
            <v>724248.85473300004</v>
          </cell>
        </row>
        <row r="3012">
          <cell r="A3012">
            <v>121728</v>
          </cell>
          <cell r="B3012">
            <v>237467.66296800005</v>
          </cell>
          <cell r="C3012">
            <v>237467.66296800005</v>
          </cell>
        </row>
        <row r="3013">
          <cell r="A3013">
            <v>124547</v>
          </cell>
          <cell r="B3013">
            <v>0</v>
          </cell>
          <cell r="C3013">
            <v>0</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94011-F2AF-4296-8CEA-DE7B32D5F8EC}">
  <dimension ref="A1:Z114"/>
  <sheetViews>
    <sheetView tabSelected="1" topLeftCell="A100" zoomScale="70" zoomScaleNormal="70" workbookViewId="0">
      <selection activeCell="U104" sqref="U104"/>
    </sheetView>
  </sheetViews>
  <sheetFormatPr defaultColWidth="19.7109375" defaultRowHeight="16.5" x14ac:dyDescent="0.3"/>
  <cols>
    <col min="1" max="1" width="9.7109375" style="76" customWidth="1"/>
    <col min="2" max="2" width="15" style="76" customWidth="1"/>
    <col min="3" max="3" width="12" style="76" customWidth="1"/>
    <col min="4" max="4" width="10.7109375" style="76" customWidth="1"/>
    <col min="5" max="5" width="11.7109375" style="76" customWidth="1"/>
    <col min="6" max="6" width="12.5703125" style="76" customWidth="1"/>
    <col min="7" max="7" width="10.7109375" style="76" customWidth="1"/>
    <col min="8" max="8" width="47.28515625" style="76" customWidth="1"/>
    <col min="9" max="9" width="27.85546875" style="76" customWidth="1"/>
    <col min="10" max="10" width="14.140625" style="76" customWidth="1"/>
    <col min="11" max="11" width="18.28515625" style="78" customWidth="1"/>
    <col min="12" max="12" width="19.5703125" style="78" customWidth="1"/>
    <col min="13" max="13" width="20.28515625" style="78" customWidth="1"/>
    <col min="14" max="14" width="25.42578125" style="1" customWidth="1"/>
    <col min="15" max="15" width="25.140625" style="1" customWidth="1"/>
    <col min="16" max="16" width="23" style="1" customWidth="1"/>
    <col min="17" max="17" width="25.5703125" style="1" customWidth="1"/>
    <col min="18" max="18" width="25" style="1" customWidth="1"/>
    <col min="19" max="19" width="25.85546875" style="1" customWidth="1"/>
    <col min="20" max="20" width="13.85546875" style="1" customWidth="1"/>
    <col min="21" max="21" width="45" style="1" customWidth="1"/>
    <col min="22" max="22" width="14.5703125" style="22" customWidth="1"/>
    <col min="23" max="23" width="23.7109375" style="1" hidden="1" customWidth="1"/>
    <col min="24" max="26" width="24.7109375" style="1" bestFit="1" customWidth="1"/>
    <col min="27" max="16384" width="19.7109375" style="1"/>
  </cols>
  <sheetData>
    <row r="1" spans="1:26" x14ac:dyDescent="0.3">
      <c r="B1" s="77" t="s">
        <v>0</v>
      </c>
      <c r="P1" s="2"/>
      <c r="Q1" s="2"/>
      <c r="R1" s="2"/>
      <c r="S1" s="2"/>
      <c r="T1" s="2"/>
      <c r="U1" s="2"/>
      <c r="V1" s="3"/>
    </row>
    <row r="2" spans="1:26" x14ac:dyDescent="0.3">
      <c r="A2" s="133" t="s">
        <v>1</v>
      </c>
      <c r="B2" s="134"/>
      <c r="C2" s="134"/>
      <c r="D2" s="134"/>
      <c r="E2" s="134"/>
      <c r="F2" s="134"/>
      <c r="G2" s="134"/>
      <c r="H2" s="134"/>
      <c r="I2" s="134"/>
      <c r="J2" s="134"/>
      <c r="K2" s="134"/>
      <c r="L2" s="134"/>
      <c r="M2" s="135"/>
      <c r="N2" s="136" t="s">
        <v>2</v>
      </c>
      <c r="O2" s="137"/>
      <c r="P2" s="137"/>
      <c r="Q2" s="137"/>
      <c r="R2" s="137"/>
      <c r="S2" s="138"/>
      <c r="T2" s="4"/>
      <c r="U2" s="4"/>
      <c r="V2" s="5"/>
      <c r="X2" s="139" t="s">
        <v>3</v>
      </c>
      <c r="Y2" s="140"/>
      <c r="Z2" s="140"/>
    </row>
    <row r="3" spans="1:26" ht="49.5" x14ac:dyDescent="0.3">
      <c r="A3" s="79" t="s">
        <v>4</v>
      </c>
      <c r="B3" s="79" t="s">
        <v>5</v>
      </c>
      <c r="C3" s="79" t="s">
        <v>6</v>
      </c>
      <c r="D3" s="79" t="s">
        <v>7</v>
      </c>
      <c r="E3" s="79" t="s">
        <v>8</v>
      </c>
      <c r="F3" s="79" t="s">
        <v>9</v>
      </c>
      <c r="G3" s="79" t="s">
        <v>10</v>
      </c>
      <c r="H3" s="79" t="s">
        <v>11</v>
      </c>
      <c r="I3" s="79" t="s">
        <v>12</v>
      </c>
      <c r="J3" s="79" t="s">
        <v>13</v>
      </c>
      <c r="K3" s="80" t="s">
        <v>14</v>
      </c>
      <c r="L3" s="80" t="s">
        <v>15</v>
      </c>
      <c r="M3" s="80" t="s">
        <v>16</v>
      </c>
      <c r="N3" s="6" t="s">
        <v>17</v>
      </c>
      <c r="O3" s="6" t="s">
        <v>18</v>
      </c>
      <c r="P3" s="7" t="s">
        <v>19</v>
      </c>
      <c r="Q3" s="7" t="s">
        <v>20</v>
      </c>
      <c r="R3" s="7" t="s">
        <v>21</v>
      </c>
      <c r="S3" s="7" t="s">
        <v>22</v>
      </c>
      <c r="T3" s="7" t="s">
        <v>23</v>
      </c>
      <c r="U3" s="7" t="s">
        <v>24</v>
      </c>
      <c r="V3" s="8" t="s">
        <v>25</v>
      </c>
      <c r="W3" s="9" t="s">
        <v>26</v>
      </c>
      <c r="X3" s="9" t="s">
        <v>27</v>
      </c>
      <c r="Y3" s="9" t="s">
        <v>28</v>
      </c>
      <c r="Z3" s="9" t="s">
        <v>29</v>
      </c>
    </row>
    <row r="4" spans="1:26" ht="49.5" x14ac:dyDescent="0.3">
      <c r="A4" s="81">
        <v>1</v>
      </c>
      <c r="B4" s="82">
        <v>123258</v>
      </c>
      <c r="C4" s="82">
        <v>4486</v>
      </c>
      <c r="D4" s="82">
        <v>2</v>
      </c>
      <c r="E4" s="82" t="s">
        <v>30</v>
      </c>
      <c r="F4" s="82" t="s">
        <v>31</v>
      </c>
      <c r="G4" s="82" t="s">
        <v>32</v>
      </c>
      <c r="H4" s="82" t="s">
        <v>33</v>
      </c>
      <c r="I4" s="82" t="s">
        <v>34</v>
      </c>
      <c r="J4" s="82">
        <v>54</v>
      </c>
      <c r="K4" s="82" t="s">
        <v>35</v>
      </c>
      <c r="L4" s="82" t="s">
        <v>36</v>
      </c>
      <c r="M4" s="82" t="s">
        <v>37</v>
      </c>
      <c r="N4" s="11">
        <v>55729066.409999996</v>
      </c>
      <c r="O4" s="11">
        <v>40302674.719999999</v>
      </c>
      <c r="P4" s="11">
        <v>24138235.670000002</v>
      </c>
      <c r="Q4" s="11">
        <v>4259688.63</v>
      </c>
      <c r="R4" s="11">
        <v>11904750.42</v>
      </c>
      <c r="S4" s="11">
        <v>15426391.689999999</v>
      </c>
      <c r="T4" s="10">
        <v>19</v>
      </c>
      <c r="U4" s="10" t="s">
        <v>38</v>
      </c>
      <c r="V4" s="10">
        <v>6.2</v>
      </c>
      <c r="W4" s="12" t="e">
        <f>VLOOKUP(B4,[1]Sheet1!$A:$C,3,FALSE)</f>
        <v>#N/A</v>
      </c>
      <c r="X4" s="12">
        <v>3500</v>
      </c>
      <c r="Y4" s="12">
        <v>3150</v>
      </c>
      <c r="Z4" s="12">
        <v>2677.5</v>
      </c>
    </row>
    <row r="5" spans="1:26" ht="115.5" x14ac:dyDescent="0.3">
      <c r="A5" s="81">
        <v>2</v>
      </c>
      <c r="B5" s="82">
        <v>120697</v>
      </c>
      <c r="C5" s="82">
        <v>4657</v>
      </c>
      <c r="D5" s="82">
        <v>3</v>
      </c>
      <c r="E5" s="82">
        <v>3.2</v>
      </c>
      <c r="F5" s="82" t="s">
        <v>31</v>
      </c>
      <c r="G5" s="82" t="s">
        <v>39</v>
      </c>
      <c r="H5" s="82" t="s">
        <v>40</v>
      </c>
      <c r="I5" s="82" t="s">
        <v>41</v>
      </c>
      <c r="J5" s="82">
        <v>53</v>
      </c>
      <c r="K5" s="82" t="s">
        <v>42</v>
      </c>
      <c r="L5" s="82" t="s">
        <v>43</v>
      </c>
      <c r="M5" s="82" t="s">
        <v>37</v>
      </c>
      <c r="N5" s="14">
        <v>26934842.370000001</v>
      </c>
      <c r="O5" s="14">
        <v>23431875.940000001</v>
      </c>
      <c r="P5" s="14">
        <v>19917094.559999999</v>
      </c>
      <c r="Q5" s="14">
        <v>3046143.86</v>
      </c>
      <c r="R5" s="14">
        <v>468637.52</v>
      </c>
      <c r="S5" s="14">
        <v>3502966.43</v>
      </c>
      <c r="T5" s="13">
        <v>63</v>
      </c>
      <c r="U5" s="13" t="s">
        <v>44</v>
      </c>
      <c r="V5" s="10">
        <v>6.2</v>
      </c>
      <c r="W5" s="12">
        <f>VLOOKUP(B5,[1]Sheet1!$A:$C,3,FALSE)</f>
        <v>1543554.4956819999</v>
      </c>
      <c r="X5" s="12">
        <v>7565685.1800000006</v>
      </c>
      <c r="Y5" s="12">
        <v>7565685.1800000006</v>
      </c>
      <c r="Z5" s="12">
        <v>6430832.4000000004</v>
      </c>
    </row>
    <row r="6" spans="1:26" ht="49.5" x14ac:dyDescent="0.3">
      <c r="A6" s="81">
        <v>3</v>
      </c>
      <c r="B6" s="82">
        <v>123567</v>
      </c>
      <c r="C6" s="82">
        <v>5397</v>
      </c>
      <c r="D6" s="82">
        <v>3</v>
      </c>
      <c r="E6" s="82">
        <v>3.2</v>
      </c>
      <c r="F6" s="82" t="s">
        <v>31</v>
      </c>
      <c r="G6" s="82" t="s">
        <v>45</v>
      </c>
      <c r="H6" s="82" t="s">
        <v>46</v>
      </c>
      <c r="I6" s="82" t="s">
        <v>47</v>
      </c>
      <c r="J6" s="82">
        <v>44</v>
      </c>
      <c r="K6" s="82" t="s">
        <v>35</v>
      </c>
      <c r="L6" s="82" t="s">
        <v>48</v>
      </c>
      <c r="M6" s="82" t="s">
        <v>37</v>
      </c>
      <c r="N6" s="14">
        <v>39323095.890000001</v>
      </c>
      <c r="O6" s="14">
        <v>34946769.850000001</v>
      </c>
      <c r="P6" s="14">
        <v>29704754.379999999</v>
      </c>
      <c r="Q6" s="14">
        <v>4543080.08</v>
      </c>
      <c r="R6" s="14">
        <v>698935.39</v>
      </c>
      <c r="S6" s="14">
        <v>4376326.04</v>
      </c>
      <c r="T6" s="13">
        <v>49.09</v>
      </c>
      <c r="U6" s="13" t="s">
        <v>49</v>
      </c>
      <c r="V6" s="10">
        <v>6.2</v>
      </c>
      <c r="W6" s="12">
        <f>VLOOKUP(B6,[1]Sheet1!$A:$C,3,FALSE)</f>
        <v>919697.77048999991</v>
      </c>
      <c r="X6" s="12">
        <v>4523248.59</v>
      </c>
      <c r="Y6" s="12">
        <v>4523248.59</v>
      </c>
      <c r="Z6" s="12">
        <v>3844761.3199999994</v>
      </c>
    </row>
    <row r="7" spans="1:26" ht="66" x14ac:dyDescent="0.3">
      <c r="A7" s="81">
        <v>4</v>
      </c>
      <c r="B7" s="82">
        <v>128421</v>
      </c>
      <c r="C7" s="82">
        <v>4865</v>
      </c>
      <c r="D7" s="82">
        <v>4</v>
      </c>
      <c r="E7" s="82">
        <v>4.0999999999999996</v>
      </c>
      <c r="F7" s="82" t="s">
        <v>31</v>
      </c>
      <c r="G7" s="82" t="s">
        <v>50</v>
      </c>
      <c r="H7" s="82" t="s">
        <v>51</v>
      </c>
      <c r="I7" s="82" t="s">
        <v>52</v>
      </c>
      <c r="J7" s="82">
        <v>48</v>
      </c>
      <c r="K7" s="82" t="s">
        <v>53</v>
      </c>
      <c r="L7" s="82" t="s">
        <v>54</v>
      </c>
      <c r="M7" s="82" t="s">
        <v>55</v>
      </c>
      <c r="N7" s="14">
        <v>30715064.359999999</v>
      </c>
      <c r="O7" s="14">
        <v>30715064.359999999</v>
      </c>
      <c r="P7" s="14">
        <v>26107804.719999999</v>
      </c>
      <c r="Q7" s="14">
        <v>3992958.34</v>
      </c>
      <c r="R7" s="14">
        <v>614301.30000000005</v>
      </c>
      <c r="S7" s="14">
        <v>0</v>
      </c>
      <c r="T7" s="13">
        <v>0</v>
      </c>
      <c r="U7" s="13" t="s">
        <v>56</v>
      </c>
      <c r="V7" s="10">
        <v>6.2</v>
      </c>
      <c r="W7" s="12">
        <f>VLOOKUP(B7,[1]Sheet1!$A:$C,3,FALSE)</f>
        <v>169177.28828099999</v>
      </c>
      <c r="X7" s="12">
        <v>836874.94000000006</v>
      </c>
      <c r="Y7" s="12">
        <v>836874.94000000006</v>
      </c>
      <c r="Z7" s="12">
        <v>711343.70000000007</v>
      </c>
    </row>
    <row r="8" spans="1:26" ht="66" x14ac:dyDescent="0.3">
      <c r="A8" s="81">
        <v>5</v>
      </c>
      <c r="B8" s="82">
        <v>126604</v>
      </c>
      <c r="C8" s="82">
        <v>5067</v>
      </c>
      <c r="D8" s="82">
        <v>4</v>
      </c>
      <c r="E8" s="82">
        <v>4.0999999999999996</v>
      </c>
      <c r="F8" s="82" t="s">
        <v>31</v>
      </c>
      <c r="G8" s="82" t="s">
        <v>57</v>
      </c>
      <c r="H8" s="82" t="s">
        <v>58</v>
      </c>
      <c r="I8" s="82" t="s">
        <v>59</v>
      </c>
      <c r="J8" s="82">
        <v>47</v>
      </c>
      <c r="K8" s="82" t="s">
        <v>35</v>
      </c>
      <c r="L8" s="82" t="s">
        <v>60</v>
      </c>
      <c r="M8" s="82" t="s">
        <v>37</v>
      </c>
      <c r="N8" s="14">
        <v>26660435.739999998</v>
      </c>
      <c r="O8" s="14">
        <v>25624388.420000002</v>
      </c>
      <c r="P8" s="14">
        <v>21780730.16</v>
      </c>
      <c r="Q8" s="14">
        <v>3331170.45</v>
      </c>
      <c r="R8" s="14">
        <v>512487.81</v>
      </c>
      <c r="S8" s="14">
        <v>1036047.32</v>
      </c>
      <c r="T8" s="13">
        <v>5</v>
      </c>
      <c r="U8" s="13" t="s">
        <v>61</v>
      </c>
      <c r="V8" s="10">
        <v>6.2</v>
      </c>
      <c r="W8" s="12">
        <f>VLOOKUP(B8,[1]Sheet1!$A:$C,3,FALSE)</f>
        <v>167755.27539600007</v>
      </c>
      <c r="X8" s="12">
        <v>822132.41000000015</v>
      </c>
      <c r="Y8" s="12">
        <v>822132.41</v>
      </c>
      <c r="Z8" s="12">
        <v>698812.56</v>
      </c>
    </row>
    <row r="9" spans="1:26" ht="33" x14ac:dyDescent="0.3">
      <c r="A9" s="81">
        <v>6</v>
      </c>
      <c r="B9" s="82">
        <v>128283</v>
      </c>
      <c r="C9" s="82">
        <v>5071</v>
      </c>
      <c r="D9" s="82">
        <v>4</v>
      </c>
      <c r="E9" s="82">
        <v>4.0999999999999996</v>
      </c>
      <c r="F9" s="82" t="s">
        <v>31</v>
      </c>
      <c r="G9" s="82" t="s">
        <v>45</v>
      </c>
      <c r="H9" s="82" t="s">
        <v>62</v>
      </c>
      <c r="I9" s="82" t="s">
        <v>63</v>
      </c>
      <c r="J9" s="82">
        <v>47</v>
      </c>
      <c r="K9" s="82" t="s">
        <v>64</v>
      </c>
      <c r="L9" s="82" t="s">
        <v>60</v>
      </c>
      <c r="M9" s="82" t="s">
        <v>37</v>
      </c>
      <c r="N9" s="14">
        <v>108878193.56999999</v>
      </c>
      <c r="O9" s="14">
        <v>102178034.56999999</v>
      </c>
      <c r="P9" s="14">
        <v>86851329.420000002</v>
      </c>
      <c r="Q9" s="14">
        <v>13283144.43</v>
      </c>
      <c r="R9" s="14">
        <v>2043560.72</v>
      </c>
      <c r="S9" s="14">
        <v>6700159</v>
      </c>
      <c r="T9" s="13">
        <v>1.7</v>
      </c>
      <c r="U9" s="13" t="s">
        <v>65</v>
      </c>
      <c r="V9" s="10">
        <v>6.2</v>
      </c>
      <c r="W9" s="12">
        <f>VLOOKUP(B9,[1]Sheet1!$A:$C,3,FALSE)</f>
        <v>2632391.1750669992</v>
      </c>
      <c r="X9" s="12">
        <v>13012956.32</v>
      </c>
      <c r="Y9" s="12">
        <v>13012956.32</v>
      </c>
      <c r="Z9" s="12">
        <v>11061012.87082397</v>
      </c>
    </row>
    <row r="10" spans="1:26" ht="49.5" x14ac:dyDescent="0.3">
      <c r="A10" s="81">
        <v>7</v>
      </c>
      <c r="B10" s="82">
        <v>128427</v>
      </c>
      <c r="C10" s="82">
        <v>5199</v>
      </c>
      <c r="D10" s="82">
        <v>4</v>
      </c>
      <c r="E10" s="82">
        <v>4.0999999999999996</v>
      </c>
      <c r="F10" s="82" t="s">
        <v>31</v>
      </c>
      <c r="G10" s="82" t="s">
        <v>50</v>
      </c>
      <c r="H10" s="82" t="s">
        <v>66</v>
      </c>
      <c r="I10" s="82" t="s">
        <v>52</v>
      </c>
      <c r="J10" s="82">
        <v>45</v>
      </c>
      <c r="K10" s="82" t="s">
        <v>53</v>
      </c>
      <c r="L10" s="82" t="s">
        <v>67</v>
      </c>
      <c r="M10" s="82" t="s">
        <v>37</v>
      </c>
      <c r="N10" s="14">
        <v>91440394.359999999</v>
      </c>
      <c r="O10" s="14">
        <v>90774822.859999999</v>
      </c>
      <c r="P10" s="14">
        <v>77158599.439999998</v>
      </c>
      <c r="Q10" s="14">
        <v>11800726.960000001</v>
      </c>
      <c r="R10" s="14">
        <v>1815496.46</v>
      </c>
      <c r="S10" s="14">
        <v>665571.5</v>
      </c>
      <c r="T10" s="13">
        <v>15</v>
      </c>
      <c r="U10" s="13" t="s">
        <v>68</v>
      </c>
      <c r="V10" s="10">
        <v>6.2</v>
      </c>
      <c r="W10" s="12">
        <f>VLOOKUP(B10,[1]Sheet1!$A:$C,3,FALSE)</f>
        <v>476880.24367699999</v>
      </c>
      <c r="X10" s="12">
        <v>2345841.1999999997</v>
      </c>
      <c r="Y10" s="12">
        <v>2345841.2000000002</v>
      </c>
      <c r="Z10" s="12">
        <v>1993965.0265470557</v>
      </c>
    </row>
    <row r="11" spans="1:26" x14ac:dyDescent="0.3">
      <c r="A11" s="81">
        <v>8</v>
      </c>
      <c r="B11" s="82">
        <v>127035</v>
      </c>
      <c r="C11" s="82">
        <v>5371</v>
      </c>
      <c r="D11" s="82">
        <v>4</v>
      </c>
      <c r="E11" s="82">
        <v>4.0999999999999996</v>
      </c>
      <c r="F11" s="82" t="s">
        <v>31</v>
      </c>
      <c r="G11" s="82" t="s">
        <v>57</v>
      </c>
      <c r="H11" s="82" t="s">
        <v>69</v>
      </c>
      <c r="I11" s="82" t="s">
        <v>70</v>
      </c>
      <c r="J11" s="82">
        <v>44</v>
      </c>
      <c r="K11" s="82" t="s">
        <v>71</v>
      </c>
      <c r="L11" s="82" t="s">
        <v>72</v>
      </c>
      <c r="M11" s="82" t="s">
        <v>37</v>
      </c>
      <c r="N11" s="14">
        <v>71482205.400000006</v>
      </c>
      <c r="O11" s="14">
        <v>55716400.549999997</v>
      </c>
      <c r="P11" s="14">
        <v>47358940.479999997</v>
      </c>
      <c r="Q11" s="14">
        <v>7243132.0599999996</v>
      </c>
      <c r="R11" s="14">
        <v>1114328.01</v>
      </c>
      <c r="S11" s="14">
        <v>15765804.85</v>
      </c>
      <c r="T11" s="13">
        <v>0</v>
      </c>
      <c r="U11" s="13" t="s">
        <v>61</v>
      </c>
      <c r="V11" s="10">
        <v>6.2</v>
      </c>
      <c r="W11" s="12">
        <f>VLOOKUP(B11,[1]Sheet1!$A:$C,3,FALSE)</f>
        <v>150239.74952900005</v>
      </c>
      <c r="X11" s="12">
        <v>735506.03</v>
      </c>
      <c r="Y11" s="12">
        <v>735506.03</v>
      </c>
      <c r="Z11" s="12">
        <v>625180.13648940413</v>
      </c>
    </row>
    <row r="12" spans="1:26" ht="49.5" x14ac:dyDescent="0.3">
      <c r="A12" s="81">
        <v>9</v>
      </c>
      <c r="B12" s="82">
        <v>128424</v>
      </c>
      <c r="C12" s="82">
        <v>6689</v>
      </c>
      <c r="D12" s="82">
        <v>4</v>
      </c>
      <c r="E12" s="82">
        <v>4.0999999999999996</v>
      </c>
      <c r="F12" s="82" t="s">
        <v>31</v>
      </c>
      <c r="G12" s="82" t="s">
        <v>50</v>
      </c>
      <c r="H12" s="82" t="s">
        <v>73</v>
      </c>
      <c r="I12" s="82" t="s">
        <v>52</v>
      </c>
      <c r="J12" s="82">
        <v>32</v>
      </c>
      <c r="K12" s="82" t="s">
        <v>74</v>
      </c>
      <c r="L12" s="82" t="s">
        <v>75</v>
      </c>
      <c r="M12" s="82" t="s">
        <v>55</v>
      </c>
      <c r="N12" s="14">
        <v>30431598.68</v>
      </c>
      <c r="O12" s="14">
        <v>30431598.68</v>
      </c>
      <c r="P12" s="14">
        <v>25866858.920000002</v>
      </c>
      <c r="Q12" s="14">
        <v>3956107.78</v>
      </c>
      <c r="R12" s="14">
        <v>608631.98</v>
      </c>
      <c r="S12" s="14">
        <v>0</v>
      </c>
      <c r="T12" s="13">
        <v>0</v>
      </c>
      <c r="U12" s="13" t="s">
        <v>76</v>
      </c>
      <c r="V12" s="10">
        <v>6.2</v>
      </c>
      <c r="W12" s="12">
        <f>VLOOKUP(B12,[1]Sheet1!$A:$C,3,FALSE)</f>
        <v>49790.863522</v>
      </c>
      <c r="X12" s="12">
        <v>246439.87899999999</v>
      </c>
      <c r="Y12" s="12">
        <v>246439.87899999999</v>
      </c>
      <c r="Z12" s="12">
        <v>209473.8965</v>
      </c>
    </row>
    <row r="13" spans="1:26" ht="33" x14ac:dyDescent="0.3">
      <c r="A13" s="81">
        <v>10</v>
      </c>
      <c r="B13" s="82">
        <v>110622</v>
      </c>
      <c r="C13" s="82">
        <v>390</v>
      </c>
      <c r="D13" s="82">
        <v>6</v>
      </c>
      <c r="E13" s="82">
        <v>6.1</v>
      </c>
      <c r="F13" s="82" t="s">
        <v>31</v>
      </c>
      <c r="G13" s="82" t="s">
        <v>32</v>
      </c>
      <c r="H13" s="82" t="s">
        <v>77</v>
      </c>
      <c r="I13" s="82" t="s">
        <v>78</v>
      </c>
      <c r="J13" s="82">
        <v>76</v>
      </c>
      <c r="K13" s="82" t="s">
        <v>79</v>
      </c>
      <c r="L13" s="82" t="s">
        <v>80</v>
      </c>
      <c r="M13" s="82" t="s">
        <v>37</v>
      </c>
      <c r="N13" s="14">
        <v>327030642.42000002</v>
      </c>
      <c r="O13" s="14">
        <v>305377895.05000001</v>
      </c>
      <c r="P13" s="14">
        <v>259571210.80000001</v>
      </c>
      <c r="Q13" s="14">
        <v>39699126.340000004</v>
      </c>
      <c r="R13" s="14">
        <v>6107557.9100000001</v>
      </c>
      <c r="S13" s="14">
        <v>21652747.370000001</v>
      </c>
      <c r="T13" s="13">
        <v>33.53</v>
      </c>
      <c r="U13" s="13" t="s">
        <v>61</v>
      </c>
      <c r="V13" s="10">
        <v>6.2</v>
      </c>
      <c r="W13" s="12">
        <f>VLOOKUP(B13,[1]Sheet1!$A:$C,3,FALSE)</f>
        <v>27761625.990490999</v>
      </c>
      <c r="X13" s="12">
        <v>166735365.97</v>
      </c>
      <c r="Y13" s="12">
        <v>166735365.97</v>
      </c>
      <c r="Z13" s="12">
        <v>141725061.12249994</v>
      </c>
    </row>
    <row r="14" spans="1:26" ht="99" x14ac:dyDescent="0.3">
      <c r="A14" s="81">
        <v>11</v>
      </c>
      <c r="B14" s="82">
        <v>108704</v>
      </c>
      <c r="C14" s="82">
        <v>951</v>
      </c>
      <c r="D14" s="82">
        <v>6</v>
      </c>
      <c r="E14" s="82">
        <v>6.1</v>
      </c>
      <c r="F14" s="82" t="s">
        <v>31</v>
      </c>
      <c r="G14" s="82" t="s">
        <v>45</v>
      </c>
      <c r="H14" s="82" t="s">
        <v>81</v>
      </c>
      <c r="I14" s="82" t="s">
        <v>82</v>
      </c>
      <c r="J14" s="82">
        <v>72</v>
      </c>
      <c r="K14" s="82" t="s">
        <v>83</v>
      </c>
      <c r="L14" s="82" t="s">
        <v>84</v>
      </c>
      <c r="M14" s="82" t="s">
        <v>37</v>
      </c>
      <c r="N14" s="14">
        <v>222060294.24000001</v>
      </c>
      <c r="O14" s="14">
        <v>217422508.69999999</v>
      </c>
      <c r="P14" s="14">
        <v>184809132.38999999</v>
      </c>
      <c r="Q14" s="14">
        <v>28264925.920000002</v>
      </c>
      <c r="R14" s="14">
        <v>4348450.3899999997</v>
      </c>
      <c r="S14" s="14">
        <v>4637785.54</v>
      </c>
      <c r="T14" s="13">
        <v>52.66</v>
      </c>
      <c r="U14" s="13" t="s">
        <v>85</v>
      </c>
      <c r="V14" s="10">
        <v>6.2</v>
      </c>
      <c r="W14" s="12">
        <f>VLOOKUP(B14,[1]Sheet1!$A:$C,3,FALSE)</f>
        <v>28181705.472792</v>
      </c>
      <c r="X14" s="12">
        <v>92930751.549999997</v>
      </c>
      <c r="Y14" s="12">
        <v>92930751.549999997</v>
      </c>
      <c r="Z14" s="12">
        <v>78991138.804999992</v>
      </c>
    </row>
    <row r="15" spans="1:26" ht="115.5" x14ac:dyDescent="0.3">
      <c r="A15" s="81">
        <v>12</v>
      </c>
      <c r="B15" s="82">
        <v>124600</v>
      </c>
      <c r="C15" s="82">
        <v>4811</v>
      </c>
      <c r="D15" s="82">
        <v>13</v>
      </c>
      <c r="E15" s="82">
        <v>13.1</v>
      </c>
      <c r="F15" s="82" t="s">
        <v>31</v>
      </c>
      <c r="G15" s="82" t="s">
        <v>39</v>
      </c>
      <c r="H15" s="82" t="s">
        <v>86</v>
      </c>
      <c r="I15" s="82" t="s">
        <v>41</v>
      </c>
      <c r="J15" s="82">
        <v>51</v>
      </c>
      <c r="K15" s="82" t="s">
        <v>87</v>
      </c>
      <c r="L15" s="82" t="s">
        <v>88</v>
      </c>
      <c r="M15" s="82" t="s">
        <v>37</v>
      </c>
      <c r="N15" s="14">
        <v>29270356.98</v>
      </c>
      <c r="O15" s="14">
        <v>23287500</v>
      </c>
      <c r="P15" s="14">
        <v>19794374.989999998</v>
      </c>
      <c r="Q15" s="14">
        <v>3027374.99</v>
      </c>
      <c r="R15" s="14">
        <v>465750.02</v>
      </c>
      <c r="S15" s="14">
        <v>5982856.9800000004</v>
      </c>
      <c r="T15" s="13">
        <v>79</v>
      </c>
      <c r="U15" s="13" t="s">
        <v>89</v>
      </c>
      <c r="V15" s="10">
        <v>6.2</v>
      </c>
      <c r="W15" s="12">
        <f>VLOOKUP(B15,[1]Sheet1!$A:$C,3,FALSE)</f>
        <v>2911252.4745299998</v>
      </c>
      <c r="X15" s="12">
        <v>14340310.870000001</v>
      </c>
      <c r="Y15" s="12">
        <v>14340310.870000001</v>
      </c>
      <c r="Z15" s="12">
        <v>12189264.220000001</v>
      </c>
    </row>
    <row r="16" spans="1:26" ht="148.5" x14ac:dyDescent="0.3">
      <c r="A16" s="81">
        <v>13</v>
      </c>
      <c r="B16" s="82">
        <v>125129</v>
      </c>
      <c r="C16" s="82">
        <v>7079</v>
      </c>
      <c r="D16" s="82">
        <v>13</v>
      </c>
      <c r="E16" s="82">
        <v>13.1</v>
      </c>
      <c r="F16" s="82" t="s">
        <v>31</v>
      </c>
      <c r="G16" s="82" t="s">
        <v>57</v>
      </c>
      <c r="H16" s="82" t="s">
        <v>90</v>
      </c>
      <c r="I16" s="82" t="s">
        <v>91</v>
      </c>
      <c r="J16" s="82">
        <v>28</v>
      </c>
      <c r="K16" s="82" t="s">
        <v>92</v>
      </c>
      <c r="L16" s="82" t="s">
        <v>93</v>
      </c>
      <c r="M16" s="82" t="s">
        <v>37</v>
      </c>
      <c r="N16" s="14">
        <v>27577018.870000001</v>
      </c>
      <c r="O16" s="14">
        <v>23240462.620000001</v>
      </c>
      <c r="P16" s="14">
        <v>19754393.23</v>
      </c>
      <c r="Q16" s="14">
        <v>3021260.13</v>
      </c>
      <c r="R16" s="14">
        <v>464809.26</v>
      </c>
      <c r="S16" s="14">
        <v>4336556.25</v>
      </c>
      <c r="T16" s="13">
        <v>26.9</v>
      </c>
      <c r="U16" s="13" t="s">
        <v>94</v>
      </c>
      <c r="V16" s="13">
        <v>6.2</v>
      </c>
      <c r="W16" s="12">
        <f>VLOOKUP(B16,[1]Sheet1!$A:$C,3,FALSE)</f>
        <v>308280.49402699998</v>
      </c>
      <c r="X16" s="12">
        <v>1522597.3599999999</v>
      </c>
      <c r="Y16" s="12">
        <v>1522597.36</v>
      </c>
      <c r="Z16" s="12">
        <v>1294207.7598725564</v>
      </c>
    </row>
    <row r="17" spans="1:26" ht="132" x14ac:dyDescent="0.3">
      <c r="A17" s="81">
        <v>14</v>
      </c>
      <c r="B17" s="82">
        <v>125975</v>
      </c>
      <c r="C17" s="82">
        <v>7171</v>
      </c>
      <c r="D17" s="82">
        <v>13</v>
      </c>
      <c r="E17" s="82">
        <v>13.1</v>
      </c>
      <c r="F17" s="82" t="s">
        <v>31</v>
      </c>
      <c r="G17" s="82" t="s">
        <v>95</v>
      </c>
      <c r="H17" s="82" t="s">
        <v>96</v>
      </c>
      <c r="I17" s="82" t="s">
        <v>97</v>
      </c>
      <c r="J17" s="82">
        <v>27</v>
      </c>
      <c r="K17" s="82" t="s">
        <v>98</v>
      </c>
      <c r="L17" s="82" t="s">
        <v>99</v>
      </c>
      <c r="M17" s="82" t="s">
        <v>37</v>
      </c>
      <c r="N17" s="14">
        <v>30581545.640000001</v>
      </c>
      <c r="O17" s="14">
        <v>23287496.190000001</v>
      </c>
      <c r="P17" s="14">
        <v>19794371.77</v>
      </c>
      <c r="Q17" s="14">
        <v>3027374.48</v>
      </c>
      <c r="R17" s="14">
        <v>465749.94</v>
      </c>
      <c r="S17" s="14">
        <v>7294049.4500000002</v>
      </c>
      <c r="T17" s="13">
        <v>20.74</v>
      </c>
      <c r="U17" s="13" t="s">
        <v>100</v>
      </c>
      <c r="V17" s="10">
        <v>6.2</v>
      </c>
      <c r="W17" s="12">
        <f>VLOOKUP(B17,[1]Sheet1!$A:$C,3,FALSE)</f>
        <v>10021.542636</v>
      </c>
      <c r="X17" s="12">
        <v>48761.82</v>
      </c>
      <c r="Y17" s="12">
        <v>48761.82</v>
      </c>
      <c r="Z17" s="12">
        <v>41447.546999999999</v>
      </c>
    </row>
    <row r="18" spans="1:26" ht="115.5" x14ac:dyDescent="0.3">
      <c r="A18" s="81">
        <v>15</v>
      </c>
      <c r="B18" s="82">
        <v>126579</v>
      </c>
      <c r="C18" s="82">
        <v>7872</v>
      </c>
      <c r="D18" s="82">
        <v>13</v>
      </c>
      <c r="E18" s="82">
        <v>13.1</v>
      </c>
      <c r="F18" s="82" t="s">
        <v>31</v>
      </c>
      <c r="G18" s="82" t="s">
        <v>50</v>
      </c>
      <c r="H18" s="82" t="s">
        <v>101</v>
      </c>
      <c r="I18" s="82" t="s">
        <v>102</v>
      </c>
      <c r="J18" s="82">
        <v>17</v>
      </c>
      <c r="K18" s="82" t="s">
        <v>103</v>
      </c>
      <c r="L18" s="82" t="s">
        <v>104</v>
      </c>
      <c r="M18" s="82" t="s">
        <v>37</v>
      </c>
      <c r="N18" s="14">
        <v>25577532.489999998</v>
      </c>
      <c r="O18" s="14">
        <v>23265765.329999998</v>
      </c>
      <c r="P18" s="14">
        <v>19775900.59</v>
      </c>
      <c r="Q18" s="14">
        <v>3024549.37</v>
      </c>
      <c r="R18" s="14">
        <v>465315.37</v>
      </c>
      <c r="S18" s="14">
        <v>2311767.16</v>
      </c>
      <c r="T18" s="13">
        <v>0</v>
      </c>
      <c r="U18" s="13" t="s">
        <v>105</v>
      </c>
      <c r="V18" s="10">
        <v>6.2</v>
      </c>
      <c r="W18" s="12"/>
      <c r="X18" s="12">
        <v>0</v>
      </c>
      <c r="Y18" s="12">
        <v>0</v>
      </c>
      <c r="Z18" s="12">
        <v>0</v>
      </c>
    </row>
    <row r="19" spans="1:26" x14ac:dyDescent="0.3">
      <c r="A19" s="81">
        <v>16</v>
      </c>
      <c r="B19" s="82">
        <v>133903</v>
      </c>
      <c r="C19" s="82">
        <v>5046</v>
      </c>
      <c r="D19" s="82">
        <v>14</v>
      </c>
      <c r="E19" s="82">
        <v>14.1</v>
      </c>
      <c r="F19" s="82" t="s">
        <v>31</v>
      </c>
      <c r="G19" s="82" t="s">
        <v>32</v>
      </c>
      <c r="H19" s="82" t="s">
        <v>106</v>
      </c>
      <c r="I19" s="82" t="s">
        <v>107</v>
      </c>
      <c r="J19" s="82">
        <v>86</v>
      </c>
      <c r="K19" s="82" t="s">
        <v>98</v>
      </c>
      <c r="L19" s="82" t="s">
        <v>108</v>
      </c>
      <c r="M19" s="82" t="s">
        <v>109</v>
      </c>
      <c r="N19" s="14">
        <v>2379575202.02</v>
      </c>
      <c r="O19" s="14">
        <v>681616907.64999998</v>
      </c>
      <c r="P19" s="14">
        <v>223320499.99000001</v>
      </c>
      <c r="Q19" s="14">
        <v>0</v>
      </c>
      <c r="R19" s="14">
        <v>458296407.66000003</v>
      </c>
      <c r="S19" s="14">
        <v>1697958294.3699999</v>
      </c>
      <c r="T19" s="13">
        <v>0</v>
      </c>
      <c r="U19" s="13" t="s">
        <v>110</v>
      </c>
      <c r="V19" s="13">
        <v>6.2</v>
      </c>
      <c r="W19" s="12"/>
      <c r="X19" s="12">
        <v>7963.81</v>
      </c>
      <c r="Y19" s="12">
        <v>7963.81</v>
      </c>
      <c r="Z19" s="12">
        <v>2609.2105389001263</v>
      </c>
    </row>
    <row r="20" spans="1:26" ht="231" x14ac:dyDescent="0.3">
      <c r="A20" s="81">
        <v>17</v>
      </c>
      <c r="B20" s="81">
        <v>114495</v>
      </c>
      <c r="C20" s="81">
        <v>2486</v>
      </c>
      <c r="D20" s="81">
        <v>3</v>
      </c>
      <c r="E20" s="81" t="s">
        <v>111</v>
      </c>
      <c r="F20" s="83" t="s">
        <v>112</v>
      </c>
      <c r="G20" s="81" t="s">
        <v>113</v>
      </c>
      <c r="H20" s="81" t="s">
        <v>114</v>
      </c>
      <c r="I20" s="83" t="s">
        <v>115</v>
      </c>
      <c r="J20" s="83">
        <f t="shared" ref="J20:J29" si="0">DATEDIF(K20,M20,"m")+1</f>
        <v>83</v>
      </c>
      <c r="K20" s="84">
        <v>42725</v>
      </c>
      <c r="L20" s="84">
        <v>43259</v>
      </c>
      <c r="M20" s="85">
        <v>45230</v>
      </c>
      <c r="N20" s="15">
        <v>69266507.439999998</v>
      </c>
      <c r="O20" s="15">
        <v>41483352.210000001</v>
      </c>
      <c r="P20" s="15">
        <v>35260849.369999997</v>
      </c>
      <c r="Q20" s="15">
        <v>5392835.7999999998</v>
      </c>
      <c r="R20" s="15">
        <v>829667.04000000376</v>
      </c>
      <c r="S20" s="15">
        <v>27783155.229999997</v>
      </c>
      <c r="T20" s="16">
        <v>0.75</v>
      </c>
      <c r="U20" s="17" t="s">
        <v>116</v>
      </c>
      <c r="V20" s="18">
        <v>6.2</v>
      </c>
      <c r="W20" s="12">
        <f>VLOOKUP(B20,[1]Sheet1!$A:$C,3,FALSE)</f>
        <v>2499214.6389080002</v>
      </c>
      <c r="X20" s="12">
        <v>12205355.350000001</v>
      </c>
      <c r="Y20" s="12">
        <v>12205355.35</v>
      </c>
      <c r="Z20" s="12">
        <v>10374552.049999999</v>
      </c>
    </row>
    <row r="21" spans="1:26" ht="363" x14ac:dyDescent="0.3">
      <c r="A21" s="81">
        <v>18</v>
      </c>
      <c r="B21" s="86">
        <v>137363</v>
      </c>
      <c r="C21" s="81">
        <v>7659</v>
      </c>
      <c r="D21" s="81">
        <v>3</v>
      </c>
      <c r="E21" s="81" t="s">
        <v>117</v>
      </c>
      <c r="F21" s="81" t="s">
        <v>112</v>
      </c>
      <c r="G21" s="81" t="s">
        <v>118</v>
      </c>
      <c r="H21" s="87" t="s">
        <v>119</v>
      </c>
      <c r="I21" s="83" t="s">
        <v>120</v>
      </c>
      <c r="J21" s="83">
        <f t="shared" si="0"/>
        <v>68</v>
      </c>
      <c r="K21" s="84">
        <v>43234</v>
      </c>
      <c r="L21" s="84">
        <v>44645</v>
      </c>
      <c r="M21" s="85">
        <v>45291</v>
      </c>
      <c r="N21" s="15">
        <v>50440886.159999996</v>
      </c>
      <c r="O21" s="15">
        <v>15255605.550000001</v>
      </c>
      <c r="P21" s="15">
        <v>12967264.710000001</v>
      </c>
      <c r="Q21" s="15">
        <v>1983228.73</v>
      </c>
      <c r="R21" s="15">
        <v>305112.10999999987</v>
      </c>
      <c r="S21" s="15">
        <v>35185280.609999999</v>
      </c>
      <c r="T21" s="19">
        <v>0</v>
      </c>
      <c r="U21" s="9" t="s">
        <v>121</v>
      </c>
      <c r="V21" s="18">
        <v>6.2</v>
      </c>
      <c r="W21" s="12">
        <f>VLOOKUP(B21,[1]Sheet1!$A:$C,3,FALSE)</f>
        <v>0</v>
      </c>
      <c r="X21" s="12">
        <v>0</v>
      </c>
      <c r="Y21" s="12">
        <v>0</v>
      </c>
      <c r="Z21" s="12">
        <v>0</v>
      </c>
    </row>
    <row r="22" spans="1:26" ht="409.5" x14ac:dyDescent="0.3">
      <c r="A22" s="81">
        <v>19</v>
      </c>
      <c r="B22" s="81">
        <v>130588</v>
      </c>
      <c r="C22" s="81">
        <v>5499</v>
      </c>
      <c r="D22" s="81">
        <v>3</v>
      </c>
      <c r="E22" s="81" t="s">
        <v>122</v>
      </c>
      <c r="F22" s="81" t="s">
        <v>112</v>
      </c>
      <c r="G22" s="81" t="s">
        <v>123</v>
      </c>
      <c r="H22" s="81" t="s">
        <v>124</v>
      </c>
      <c r="I22" s="83" t="s">
        <v>125</v>
      </c>
      <c r="J22" s="83">
        <f t="shared" si="0"/>
        <v>97</v>
      </c>
      <c r="K22" s="84">
        <v>42339</v>
      </c>
      <c r="L22" s="84">
        <v>43964</v>
      </c>
      <c r="M22" s="88">
        <v>45291</v>
      </c>
      <c r="N22" s="15">
        <v>98217383.150000006</v>
      </c>
      <c r="O22" s="15">
        <v>84818533.959999993</v>
      </c>
      <c r="P22" s="15">
        <v>72095753.859999999</v>
      </c>
      <c r="Q22" s="15">
        <v>11026408.59</v>
      </c>
      <c r="R22" s="15">
        <v>1696371.5099999942</v>
      </c>
      <c r="S22" s="15">
        <v>13398849.190000013</v>
      </c>
      <c r="T22" s="16">
        <v>0</v>
      </c>
      <c r="U22" s="17" t="s">
        <v>126</v>
      </c>
      <c r="V22" s="18">
        <v>6.2</v>
      </c>
      <c r="W22" s="12">
        <f>VLOOKUP(B22,[1]Sheet1!$A:$C,3,FALSE)</f>
        <v>110924.372795</v>
      </c>
      <c r="X22" s="12">
        <v>540734.13249999995</v>
      </c>
      <c r="Y22" s="12">
        <v>540734.13249999995</v>
      </c>
      <c r="Z22" s="12">
        <v>459624.01</v>
      </c>
    </row>
    <row r="23" spans="1:26" ht="409.5" x14ac:dyDescent="0.3">
      <c r="A23" s="81">
        <v>20</v>
      </c>
      <c r="B23" s="89">
        <v>127726</v>
      </c>
      <c r="C23" s="89">
        <v>5260</v>
      </c>
      <c r="D23" s="89">
        <v>4</v>
      </c>
      <c r="E23" s="81" t="s">
        <v>127</v>
      </c>
      <c r="F23" s="83" t="s">
        <v>112</v>
      </c>
      <c r="G23" s="89" t="s">
        <v>118</v>
      </c>
      <c r="H23" s="81" t="s">
        <v>128</v>
      </c>
      <c r="I23" s="83" t="s">
        <v>129</v>
      </c>
      <c r="J23" s="83">
        <f t="shared" si="0"/>
        <v>86</v>
      </c>
      <c r="K23" s="90">
        <v>42682</v>
      </c>
      <c r="L23" s="91">
        <v>43921</v>
      </c>
      <c r="M23" s="84">
        <v>45291</v>
      </c>
      <c r="N23" s="15">
        <v>172087745.00999999</v>
      </c>
      <c r="O23" s="15">
        <v>72099101.780000001</v>
      </c>
      <c r="P23" s="15">
        <v>61284236.530000001</v>
      </c>
      <c r="Q23" s="15">
        <v>9372883.2100000009</v>
      </c>
      <c r="R23" s="15">
        <v>1441982.0399999991</v>
      </c>
      <c r="S23" s="15">
        <v>99988643.229999989</v>
      </c>
      <c r="T23" s="20">
        <v>0</v>
      </c>
      <c r="U23" s="17" t="s">
        <v>130</v>
      </c>
      <c r="V23" s="18">
        <v>6.2</v>
      </c>
      <c r="W23" s="12">
        <f>VLOOKUP(B23,[1]Sheet1!$A:$C,3,FALSE)</f>
        <v>433610.3894910001</v>
      </c>
      <c r="X23" s="12">
        <v>6274335.3899999997</v>
      </c>
      <c r="Y23" s="12">
        <v>6274335.3900000006</v>
      </c>
      <c r="Z23" s="12">
        <v>5333185.0823915908</v>
      </c>
    </row>
    <row r="24" spans="1:26" ht="198" x14ac:dyDescent="0.3">
      <c r="A24" s="81">
        <v>21</v>
      </c>
      <c r="B24" s="89">
        <v>126685</v>
      </c>
      <c r="C24" s="89">
        <v>5501</v>
      </c>
      <c r="D24" s="89">
        <v>4</v>
      </c>
      <c r="E24" s="81" t="s">
        <v>127</v>
      </c>
      <c r="F24" s="83" t="s">
        <v>112</v>
      </c>
      <c r="G24" s="89" t="s">
        <v>118</v>
      </c>
      <c r="H24" s="81" t="s">
        <v>131</v>
      </c>
      <c r="I24" s="83" t="s">
        <v>129</v>
      </c>
      <c r="J24" s="83">
        <f t="shared" si="0"/>
        <v>89</v>
      </c>
      <c r="K24" s="90">
        <v>42613</v>
      </c>
      <c r="L24" s="91">
        <v>43963</v>
      </c>
      <c r="M24" s="85">
        <v>45291</v>
      </c>
      <c r="N24" s="15">
        <v>64914470.25</v>
      </c>
      <c r="O24" s="15">
        <v>61162722.710000001</v>
      </c>
      <c r="P24" s="15">
        <v>51988314.299999997</v>
      </c>
      <c r="Q24" s="15">
        <v>7951153.96</v>
      </c>
      <c r="R24" s="15">
        <v>1223254.4500000039</v>
      </c>
      <c r="S24" s="15">
        <v>3751747.5399999991</v>
      </c>
      <c r="T24" s="21">
        <v>0.1</v>
      </c>
      <c r="U24" s="17" t="s">
        <v>132</v>
      </c>
      <c r="V24" s="18">
        <v>6.2</v>
      </c>
      <c r="W24" s="12">
        <f>VLOOKUP(B24,[1]Sheet1!$A:$C,3,FALSE)</f>
        <v>33769.335071999994</v>
      </c>
      <c r="X24" s="12">
        <v>164619.72</v>
      </c>
      <c r="Y24" s="12">
        <v>164619.72</v>
      </c>
      <c r="Z24" s="12">
        <v>139926.77114940225</v>
      </c>
    </row>
    <row r="25" spans="1:26" ht="409.5" x14ac:dyDescent="0.3">
      <c r="A25" s="81">
        <v>22</v>
      </c>
      <c r="B25" s="89">
        <v>127528</v>
      </c>
      <c r="C25" s="89">
        <v>5837</v>
      </c>
      <c r="D25" s="89">
        <v>4</v>
      </c>
      <c r="E25" s="81" t="s">
        <v>127</v>
      </c>
      <c r="F25" s="83" t="s">
        <v>112</v>
      </c>
      <c r="G25" s="89" t="s">
        <v>118</v>
      </c>
      <c r="H25" s="81" t="s">
        <v>133</v>
      </c>
      <c r="I25" s="83" t="s">
        <v>129</v>
      </c>
      <c r="J25" s="83">
        <f t="shared" si="0"/>
        <v>82</v>
      </c>
      <c r="K25" s="90">
        <v>42825</v>
      </c>
      <c r="L25" s="91">
        <v>44042</v>
      </c>
      <c r="M25" s="84">
        <v>45291</v>
      </c>
      <c r="N25" s="15">
        <v>55779230.329999998</v>
      </c>
      <c r="O25" s="15">
        <v>23197555.91</v>
      </c>
      <c r="P25" s="15">
        <v>19717922.52</v>
      </c>
      <c r="Q25" s="15">
        <v>3015682.27</v>
      </c>
      <c r="R25" s="15">
        <v>463951.12000000058</v>
      </c>
      <c r="S25" s="15">
        <v>32581674.419999998</v>
      </c>
      <c r="T25" s="20">
        <v>0.02</v>
      </c>
      <c r="U25" s="17" t="s">
        <v>134</v>
      </c>
      <c r="V25" s="10">
        <v>6.2</v>
      </c>
      <c r="W25" s="12">
        <f>VLOOKUP(B25,[1]Sheet1!$A:$C,3,FALSE)</f>
        <v>32836.224025000003</v>
      </c>
      <c r="X25" s="12">
        <v>159920.41999999998</v>
      </c>
      <c r="Y25" s="12">
        <v>159920.41999999998</v>
      </c>
      <c r="Z25" s="12">
        <v>135932.35749266957</v>
      </c>
    </row>
    <row r="26" spans="1:26" ht="214.5" x14ac:dyDescent="0.3">
      <c r="A26" s="81">
        <v>23</v>
      </c>
      <c r="B26" s="81">
        <v>139720</v>
      </c>
      <c r="C26" s="81">
        <v>7210</v>
      </c>
      <c r="D26" s="81">
        <v>5</v>
      </c>
      <c r="E26" s="81" t="s">
        <v>135</v>
      </c>
      <c r="F26" s="81" t="s">
        <v>112</v>
      </c>
      <c r="G26" s="81" t="s">
        <v>123</v>
      </c>
      <c r="H26" s="81" t="s">
        <v>136</v>
      </c>
      <c r="I26" s="83" t="s">
        <v>137</v>
      </c>
      <c r="J26" s="83">
        <f t="shared" si="0"/>
        <v>77</v>
      </c>
      <c r="K26" s="84">
        <v>42962</v>
      </c>
      <c r="L26" s="84">
        <v>44501</v>
      </c>
      <c r="M26" s="85">
        <v>45291</v>
      </c>
      <c r="N26" s="15">
        <v>24941988.010000002</v>
      </c>
      <c r="O26" s="15">
        <v>24941988.010000002</v>
      </c>
      <c r="P26" s="15">
        <v>20776676.039999999</v>
      </c>
      <c r="Q26" s="15">
        <v>3666472.21</v>
      </c>
      <c r="R26" s="15">
        <v>498839.76000000257</v>
      </c>
      <c r="S26" s="15">
        <v>0</v>
      </c>
      <c r="T26" s="16">
        <v>0</v>
      </c>
      <c r="U26" s="9" t="s">
        <v>138</v>
      </c>
      <c r="V26" s="18">
        <v>6.2</v>
      </c>
      <c r="W26" s="12">
        <f>VLOOKUP(B26,[1]Sheet1!$A:$C,3,FALSE)</f>
        <v>0</v>
      </c>
      <c r="X26" s="12">
        <v>0</v>
      </c>
      <c r="Y26" s="12">
        <v>0</v>
      </c>
      <c r="Z26" s="12">
        <v>0</v>
      </c>
    </row>
    <row r="27" spans="1:26" ht="409.5" x14ac:dyDescent="0.3">
      <c r="A27" s="81">
        <v>24</v>
      </c>
      <c r="B27" s="81">
        <v>124058</v>
      </c>
      <c r="C27" s="81">
        <v>4382</v>
      </c>
      <c r="D27" s="81">
        <v>10</v>
      </c>
      <c r="E27" s="81" t="s">
        <v>139</v>
      </c>
      <c r="F27" s="92" t="s">
        <v>112</v>
      </c>
      <c r="G27" s="81" t="s">
        <v>123</v>
      </c>
      <c r="H27" s="81" t="s">
        <v>140</v>
      </c>
      <c r="I27" s="83" t="s">
        <v>125</v>
      </c>
      <c r="J27" s="83">
        <f t="shared" si="0"/>
        <v>69</v>
      </c>
      <c r="K27" s="93">
        <v>43207</v>
      </c>
      <c r="L27" s="93">
        <v>43636</v>
      </c>
      <c r="M27" s="90">
        <v>45291</v>
      </c>
      <c r="N27" s="15">
        <v>26636225.16</v>
      </c>
      <c r="O27" s="15">
        <v>26636225.16</v>
      </c>
      <c r="P27" s="15">
        <v>22640791.399999999</v>
      </c>
      <c r="Q27" s="15">
        <v>3462709.26</v>
      </c>
      <c r="R27" s="15">
        <v>532724.50000000186</v>
      </c>
      <c r="S27" s="15">
        <v>0</v>
      </c>
      <c r="T27" s="21">
        <v>0</v>
      </c>
      <c r="U27" s="17" t="s">
        <v>141</v>
      </c>
      <c r="V27" s="18">
        <v>6.2</v>
      </c>
      <c r="W27" s="12">
        <f>VLOOKUP(B27,[1]Sheet1!$A:$C,3,FALSE)</f>
        <v>67674.752825000003</v>
      </c>
      <c r="X27" s="12">
        <v>854729.47000000009</v>
      </c>
      <c r="Y27" s="12">
        <v>854729.47</v>
      </c>
      <c r="Z27" s="12">
        <v>726520.06</v>
      </c>
    </row>
    <row r="28" spans="1:26" ht="409.5" x14ac:dyDescent="0.3">
      <c r="A28" s="81">
        <v>25</v>
      </c>
      <c r="B28" s="89">
        <v>122744</v>
      </c>
      <c r="C28" s="89">
        <v>5417</v>
      </c>
      <c r="D28" s="89">
        <v>10</v>
      </c>
      <c r="E28" s="81">
        <v>10.3</v>
      </c>
      <c r="F28" s="83" t="s">
        <v>112</v>
      </c>
      <c r="G28" s="89" t="s">
        <v>142</v>
      </c>
      <c r="H28" s="81" t="s">
        <v>143</v>
      </c>
      <c r="I28" s="83" t="s">
        <v>144</v>
      </c>
      <c r="J28" s="83">
        <f t="shared" si="0"/>
        <v>75</v>
      </c>
      <c r="K28" s="91">
        <v>43009</v>
      </c>
      <c r="L28" s="91">
        <v>43955</v>
      </c>
      <c r="M28" s="84">
        <v>45291</v>
      </c>
      <c r="N28" s="15">
        <v>31937776.25</v>
      </c>
      <c r="O28" s="15">
        <v>29987770.940000001</v>
      </c>
      <c r="P28" s="15">
        <v>25489605.300000001</v>
      </c>
      <c r="Q28" s="15">
        <v>3898410.31</v>
      </c>
      <c r="R28" s="15">
        <v>599755.33000000054</v>
      </c>
      <c r="S28" s="15">
        <v>1950005.3099999987</v>
      </c>
      <c r="T28" s="21">
        <v>0</v>
      </c>
      <c r="U28" s="17" t="s">
        <v>145</v>
      </c>
      <c r="V28" s="18">
        <v>6.2</v>
      </c>
      <c r="W28" s="12">
        <f>VLOOKUP(B28,[1]Sheet1!$A:$C,3,FALSE)</f>
        <v>44433.342237000012</v>
      </c>
      <c r="X28" s="12">
        <v>216792.34</v>
      </c>
      <c r="Y28" s="12">
        <v>216792.34</v>
      </c>
      <c r="Z28" s="12">
        <v>184273.49312713358</v>
      </c>
    </row>
    <row r="29" spans="1:26" ht="409.5" x14ac:dyDescent="0.3">
      <c r="A29" s="81">
        <v>26</v>
      </c>
      <c r="B29" s="87">
        <v>126675</v>
      </c>
      <c r="C29" s="87">
        <v>6942</v>
      </c>
      <c r="D29" s="87">
        <v>13</v>
      </c>
      <c r="E29" s="94">
        <v>13.1</v>
      </c>
      <c r="F29" s="87" t="s">
        <v>112</v>
      </c>
      <c r="G29" s="87" t="s">
        <v>118</v>
      </c>
      <c r="H29" s="87" t="s">
        <v>146</v>
      </c>
      <c r="I29" s="83" t="s">
        <v>147</v>
      </c>
      <c r="J29" s="83">
        <f t="shared" si="0"/>
        <v>64</v>
      </c>
      <c r="K29" s="90">
        <v>43372</v>
      </c>
      <c r="L29" s="90">
        <v>44356</v>
      </c>
      <c r="M29" s="85">
        <v>45291</v>
      </c>
      <c r="N29" s="15">
        <v>26638639.420000002</v>
      </c>
      <c r="O29" s="15">
        <v>23287498.079999998</v>
      </c>
      <c r="P29" s="15">
        <v>19794373.370000001</v>
      </c>
      <c r="Q29" s="15">
        <v>3027373.7</v>
      </c>
      <c r="R29" s="15">
        <v>465751.00999999698</v>
      </c>
      <c r="S29" s="15">
        <v>3351141.3400000036</v>
      </c>
      <c r="T29" s="20">
        <v>0.09</v>
      </c>
      <c r="U29" s="9" t="s">
        <v>148</v>
      </c>
      <c r="V29" s="18">
        <v>6.2</v>
      </c>
      <c r="W29" s="12">
        <f>VLOOKUP(B29,[1]Sheet1!$A:$C,3,FALSE)</f>
        <v>57719.124511999995</v>
      </c>
      <c r="X29" s="12">
        <v>285600</v>
      </c>
      <c r="Y29" s="12">
        <v>285600</v>
      </c>
      <c r="Z29" s="12">
        <v>242760</v>
      </c>
    </row>
    <row r="30" spans="1:26" ht="409.5" x14ac:dyDescent="0.3">
      <c r="A30" s="81">
        <v>27</v>
      </c>
      <c r="B30" s="81">
        <v>126533</v>
      </c>
      <c r="C30" s="81">
        <v>4860</v>
      </c>
      <c r="D30" s="81">
        <v>4</v>
      </c>
      <c r="E30" s="81" t="s">
        <v>127</v>
      </c>
      <c r="F30" s="81" t="s">
        <v>112</v>
      </c>
      <c r="G30" s="81" t="s">
        <v>414</v>
      </c>
      <c r="H30" s="81" t="s">
        <v>415</v>
      </c>
      <c r="I30" s="83" t="s">
        <v>416</v>
      </c>
      <c r="J30" s="83">
        <v>93</v>
      </c>
      <c r="K30" s="95">
        <v>42461</v>
      </c>
      <c r="L30" s="95">
        <v>43766</v>
      </c>
      <c r="M30" s="95">
        <v>45291</v>
      </c>
      <c r="N30" s="15">
        <v>73641746.420000002</v>
      </c>
      <c r="O30" s="15">
        <v>73425432.659999996</v>
      </c>
      <c r="P30" s="15">
        <v>62411617.759999998</v>
      </c>
      <c r="Q30" s="15">
        <v>9545306.25</v>
      </c>
      <c r="R30" s="15">
        <v>1468508.6499999985</v>
      </c>
      <c r="S30" s="15">
        <v>216313.76000000536</v>
      </c>
      <c r="T30" s="21">
        <v>0.4</v>
      </c>
      <c r="U30" s="73" t="s">
        <v>417</v>
      </c>
      <c r="V30" s="68">
        <v>6.2</v>
      </c>
      <c r="W30" s="12"/>
      <c r="X30" s="12">
        <v>6805085.71</v>
      </c>
      <c r="Y30" s="12">
        <v>6805085.71</v>
      </c>
      <c r="Z30" s="12">
        <v>5784322.8500000006</v>
      </c>
    </row>
    <row r="31" spans="1:26" ht="148.5" x14ac:dyDescent="0.3">
      <c r="A31" s="81">
        <v>28</v>
      </c>
      <c r="B31" s="89">
        <v>129226</v>
      </c>
      <c r="C31" s="89">
        <v>5224</v>
      </c>
      <c r="D31" s="89">
        <v>4</v>
      </c>
      <c r="E31" s="81" t="s">
        <v>127</v>
      </c>
      <c r="F31" s="83" t="s">
        <v>112</v>
      </c>
      <c r="G31" s="89" t="s">
        <v>142</v>
      </c>
      <c r="H31" s="81" t="s">
        <v>418</v>
      </c>
      <c r="I31" s="83" t="s">
        <v>419</v>
      </c>
      <c r="J31" s="83">
        <v>111</v>
      </c>
      <c r="K31" s="96">
        <v>41941</v>
      </c>
      <c r="L31" s="97">
        <v>43927</v>
      </c>
      <c r="M31" s="96">
        <v>45291</v>
      </c>
      <c r="N31" s="15">
        <v>89854757.700000003</v>
      </c>
      <c r="O31" s="15">
        <v>89854757.700000003</v>
      </c>
      <c r="P31" s="15">
        <v>76376544.060000002</v>
      </c>
      <c r="Q31" s="15">
        <v>11681118.439999999</v>
      </c>
      <c r="R31" s="15">
        <v>1797095.2000000011</v>
      </c>
      <c r="S31" s="15">
        <v>0</v>
      </c>
      <c r="T31" s="21">
        <v>0.36</v>
      </c>
      <c r="U31" s="17" t="s">
        <v>420</v>
      </c>
      <c r="V31" s="68">
        <v>6.2</v>
      </c>
      <c r="W31" s="12"/>
      <c r="X31" s="12">
        <v>1579535.29</v>
      </c>
      <c r="Y31" s="12">
        <v>1579535.29</v>
      </c>
      <c r="Z31" s="12">
        <v>1342604.9988643122</v>
      </c>
    </row>
    <row r="32" spans="1:26" ht="82.5" x14ac:dyDescent="0.3">
      <c r="A32" s="81">
        <v>29</v>
      </c>
      <c r="B32" s="87">
        <v>120243</v>
      </c>
      <c r="C32" s="87">
        <v>4021</v>
      </c>
      <c r="D32" s="87">
        <v>6</v>
      </c>
      <c r="E32" s="98" t="s">
        <v>249</v>
      </c>
      <c r="F32" s="87" t="s">
        <v>112</v>
      </c>
      <c r="G32" s="87" t="s">
        <v>113</v>
      </c>
      <c r="H32" s="87" t="s">
        <v>421</v>
      </c>
      <c r="I32" s="83" t="s">
        <v>422</v>
      </c>
      <c r="J32" s="83">
        <v>74</v>
      </c>
      <c r="K32" s="96">
        <v>42979</v>
      </c>
      <c r="L32" s="96">
        <v>43536</v>
      </c>
      <c r="M32" s="96">
        <v>45230</v>
      </c>
      <c r="N32" s="15">
        <v>154077244.31</v>
      </c>
      <c r="O32" s="15">
        <v>135196480.11000001</v>
      </c>
      <c r="P32" s="15">
        <v>114917008.09999999</v>
      </c>
      <c r="Q32" s="15">
        <v>17575542.379999999</v>
      </c>
      <c r="R32" s="15">
        <v>2703929.6300000213</v>
      </c>
      <c r="S32" s="15">
        <v>18880764.199999988</v>
      </c>
      <c r="T32" s="74">
        <v>0.45</v>
      </c>
      <c r="U32" s="17" t="s">
        <v>423</v>
      </c>
      <c r="V32" s="68">
        <v>6.2</v>
      </c>
      <c r="W32" s="12"/>
      <c r="X32" s="12">
        <v>56225925.859999999</v>
      </c>
      <c r="Y32" s="12">
        <v>56225925.859999999</v>
      </c>
      <c r="Z32" s="12">
        <v>47792036.980000004</v>
      </c>
    </row>
    <row r="33" spans="1:26" ht="165" x14ac:dyDescent="0.3">
      <c r="A33" s="81">
        <v>30</v>
      </c>
      <c r="B33" s="81">
        <v>137437</v>
      </c>
      <c r="C33" s="81">
        <v>7274</v>
      </c>
      <c r="D33" s="81">
        <v>8</v>
      </c>
      <c r="E33" s="99" t="s">
        <v>424</v>
      </c>
      <c r="F33" s="81" t="s">
        <v>112</v>
      </c>
      <c r="G33" s="81" t="s">
        <v>123</v>
      </c>
      <c r="H33" s="81" t="s">
        <v>425</v>
      </c>
      <c r="I33" s="81" t="s">
        <v>426</v>
      </c>
      <c r="J33" s="83">
        <v>56</v>
      </c>
      <c r="K33" s="95">
        <v>43607</v>
      </c>
      <c r="L33" s="95">
        <v>44264</v>
      </c>
      <c r="M33" s="100">
        <v>45291</v>
      </c>
      <c r="N33" s="15">
        <v>61110936.590000004</v>
      </c>
      <c r="O33" s="15">
        <v>49922222.920000002</v>
      </c>
      <c r="P33" s="15">
        <v>34945556.030000001</v>
      </c>
      <c r="Q33" s="15">
        <v>13978222.42</v>
      </c>
      <c r="R33" s="15">
        <v>998444.47000000067</v>
      </c>
      <c r="S33" s="15">
        <v>11188713.670000002</v>
      </c>
      <c r="T33" s="21">
        <v>0.2</v>
      </c>
      <c r="U33" s="17" t="s">
        <v>427</v>
      </c>
      <c r="V33" s="68">
        <v>6.2</v>
      </c>
      <c r="W33" s="12"/>
      <c r="X33" s="12">
        <v>907458.13</v>
      </c>
      <c r="Y33" s="12">
        <v>907458.13</v>
      </c>
      <c r="Z33" s="12">
        <v>635220.69093497994</v>
      </c>
    </row>
    <row r="34" spans="1:26" ht="231" x14ac:dyDescent="0.3">
      <c r="A34" s="81">
        <v>31</v>
      </c>
      <c r="B34" s="81">
        <v>137275</v>
      </c>
      <c r="C34" s="81">
        <v>6041</v>
      </c>
      <c r="D34" s="81">
        <v>8</v>
      </c>
      <c r="E34" s="99" t="s">
        <v>428</v>
      </c>
      <c r="F34" s="81" t="s">
        <v>112</v>
      </c>
      <c r="G34" s="81" t="s">
        <v>123</v>
      </c>
      <c r="H34" s="81" t="s">
        <v>429</v>
      </c>
      <c r="I34" s="81" t="s">
        <v>426</v>
      </c>
      <c r="J34" s="83">
        <v>66</v>
      </c>
      <c r="K34" s="95">
        <v>43282</v>
      </c>
      <c r="L34" s="95">
        <v>44089</v>
      </c>
      <c r="M34" s="100">
        <v>45291</v>
      </c>
      <c r="N34" s="15">
        <v>243341592.28</v>
      </c>
      <c r="O34" s="15">
        <v>218389894.22999999</v>
      </c>
      <c r="P34" s="15">
        <v>152872926.03</v>
      </c>
      <c r="Q34" s="15">
        <v>61149170.310000002</v>
      </c>
      <c r="R34" s="15">
        <v>4367797.8899999857</v>
      </c>
      <c r="S34" s="15">
        <v>24951698.050000012</v>
      </c>
      <c r="T34" s="20">
        <v>0.28000000000000003</v>
      </c>
      <c r="U34" s="17" t="s">
        <v>430</v>
      </c>
      <c r="V34" s="68">
        <v>6.2</v>
      </c>
      <c r="W34" s="12"/>
      <c r="X34" s="12">
        <v>18030847.217</v>
      </c>
      <c r="Y34" s="12">
        <v>18030847.217</v>
      </c>
      <c r="Z34" s="12">
        <v>12621593.064130051</v>
      </c>
    </row>
    <row r="35" spans="1:26" ht="409.5" x14ac:dyDescent="0.3">
      <c r="A35" s="81">
        <v>32</v>
      </c>
      <c r="B35" s="101">
        <v>111504</v>
      </c>
      <c r="C35" s="101" t="s">
        <v>149</v>
      </c>
      <c r="D35" s="101">
        <v>3</v>
      </c>
      <c r="E35" s="101" t="s">
        <v>150</v>
      </c>
      <c r="F35" s="101" t="s">
        <v>151</v>
      </c>
      <c r="G35" s="101" t="s">
        <v>152</v>
      </c>
      <c r="H35" s="101" t="s">
        <v>153</v>
      </c>
      <c r="I35" s="101" t="s">
        <v>154</v>
      </c>
      <c r="J35" s="101">
        <v>113</v>
      </c>
      <c r="K35" s="102">
        <v>41855</v>
      </c>
      <c r="L35" s="102">
        <v>43635</v>
      </c>
      <c r="M35" s="102">
        <v>45291</v>
      </c>
      <c r="N35" s="24">
        <v>41230665.979999997</v>
      </c>
      <c r="O35" s="24">
        <v>32188937.149999999</v>
      </c>
      <c r="P35" s="24">
        <v>27360596.57</v>
      </c>
      <c r="Q35" s="24">
        <v>4184561.77</v>
      </c>
      <c r="R35" s="24">
        <v>643778.81000000006</v>
      </c>
      <c r="S35" s="24">
        <v>9041728.8300000001</v>
      </c>
      <c r="T35" s="24">
        <v>7.34</v>
      </c>
      <c r="U35" s="23" t="s">
        <v>155</v>
      </c>
      <c r="V35" s="25">
        <v>6.2</v>
      </c>
      <c r="W35" s="12"/>
      <c r="X35" s="12">
        <v>498055.66999999975</v>
      </c>
      <c r="Y35" s="12">
        <v>498055.66999999975</v>
      </c>
      <c r="Z35" s="12">
        <v>423347.31999999983</v>
      </c>
    </row>
    <row r="36" spans="1:26" ht="409.5" x14ac:dyDescent="0.3">
      <c r="A36" s="81">
        <v>33</v>
      </c>
      <c r="B36" s="101">
        <v>130544</v>
      </c>
      <c r="C36" s="101" t="s">
        <v>156</v>
      </c>
      <c r="D36" s="101">
        <v>3</v>
      </c>
      <c r="E36" s="101" t="s">
        <v>157</v>
      </c>
      <c r="F36" s="101" t="s">
        <v>151</v>
      </c>
      <c r="G36" s="101" t="s">
        <v>158</v>
      </c>
      <c r="H36" s="101" t="s">
        <v>159</v>
      </c>
      <c r="I36" s="101" t="s">
        <v>160</v>
      </c>
      <c r="J36" s="101">
        <v>78</v>
      </c>
      <c r="K36" s="102">
        <v>42859</v>
      </c>
      <c r="L36" s="102">
        <v>43945</v>
      </c>
      <c r="M36" s="102">
        <v>45230</v>
      </c>
      <c r="N36" s="24">
        <v>45125215.359999999</v>
      </c>
      <c r="O36" s="24">
        <v>40177023.060000002</v>
      </c>
      <c r="P36" s="24">
        <v>34150469.609999999</v>
      </c>
      <c r="Q36" s="24">
        <v>5223012.99</v>
      </c>
      <c r="R36" s="24">
        <v>803540.46</v>
      </c>
      <c r="S36" s="24">
        <v>4948192.3</v>
      </c>
      <c r="T36" s="24">
        <v>20.86</v>
      </c>
      <c r="U36" s="23" t="s">
        <v>161</v>
      </c>
      <c r="V36" s="25">
        <v>6.2</v>
      </c>
      <c r="W36" s="12"/>
      <c r="X36" s="12">
        <v>5746719.0299999993</v>
      </c>
      <c r="Y36" s="12">
        <v>5746719.0300000003</v>
      </c>
      <c r="Z36" s="12">
        <v>4884711.1782460911</v>
      </c>
    </row>
    <row r="37" spans="1:26" ht="409.5" x14ac:dyDescent="0.3">
      <c r="A37" s="81">
        <v>34</v>
      </c>
      <c r="B37" s="101">
        <v>130760</v>
      </c>
      <c r="C37" s="101" t="s">
        <v>162</v>
      </c>
      <c r="D37" s="101">
        <v>3</v>
      </c>
      <c r="E37" s="101" t="s">
        <v>157</v>
      </c>
      <c r="F37" s="101" t="s">
        <v>151</v>
      </c>
      <c r="G37" s="101" t="s">
        <v>163</v>
      </c>
      <c r="H37" s="101" t="s">
        <v>164</v>
      </c>
      <c r="I37" s="101" t="s">
        <v>165</v>
      </c>
      <c r="J37" s="101">
        <v>54</v>
      </c>
      <c r="K37" s="102">
        <v>43650</v>
      </c>
      <c r="L37" s="102">
        <v>43969</v>
      </c>
      <c r="M37" s="102">
        <v>45291</v>
      </c>
      <c r="N37" s="24">
        <v>47028577.509999998</v>
      </c>
      <c r="O37" s="24">
        <v>43935592.229999997</v>
      </c>
      <c r="P37" s="24">
        <v>37345253.380000003</v>
      </c>
      <c r="Q37" s="24">
        <v>5711627.0099999998</v>
      </c>
      <c r="R37" s="24">
        <v>878711.84</v>
      </c>
      <c r="S37" s="24">
        <v>3092985.28</v>
      </c>
      <c r="T37" s="24">
        <v>5</v>
      </c>
      <c r="U37" s="23" t="s">
        <v>166</v>
      </c>
      <c r="V37" s="25">
        <v>6.2</v>
      </c>
      <c r="W37" s="12"/>
      <c r="X37" s="12">
        <v>378090.11</v>
      </c>
      <c r="Y37" s="12">
        <v>378090.11</v>
      </c>
      <c r="Z37" s="12">
        <v>321376.59349808469</v>
      </c>
    </row>
    <row r="38" spans="1:26" ht="409.5" x14ac:dyDescent="0.3">
      <c r="A38" s="81">
        <v>35</v>
      </c>
      <c r="B38" s="101">
        <v>133131</v>
      </c>
      <c r="C38" s="101" t="s">
        <v>167</v>
      </c>
      <c r="D38" s="101">
        <v>3</v>
      </c>
      <c r="E38" s="101" t="s">
        <v>157</v>
      </c>
      <c r="F38" s="101" t="s">
        <v>151</v>
      </c>
      <c r="G38" s="101" t="s">
        <v>152</v>
      </c>
      <c r="H38" s="101" t="s">
        <v>168</v>
      </c>
      <c r="I38" s="101" t="s">
        <v>154</v>
      </c>
      <c r="J38" s="101">
        <v>80</v>
      </c>
      <c r="K38" s="102">
        <v>42856</v>
      </c>
      <c r="L38" s="102">
        <v>44252</v>
      </c>
      <c r="M38" s="102">
        <v>45291</v>
      </c>
      <c r="N38" s="24">
        <v>26467089.530000001</v>
      </c>
      <c r="O38" s="24">
        <v>23757623.73</v>
      </c>
      <c r="P38" s="24">
        <v>20193980.170000002</v>
      </c>
      <c r="Q38" s="24">
        <v>3088491.09</v>
      </c>
      <c r="R38" s="24">
        <v>475152.47</v>
      </c>
      <c r="S38" s="24">
        <v>2709465.8</v>
      </c>
      <c r="T38" s="24">
        <v>13.14</v>
      </c>
      <c r="U38" s="23" t="s">
        <v>169</v>
      </c>
      <c r="V38" s="25">
        <v>6.2</v>
      </c>
      <c r="W38" s="12"/>
      <c r="X38" s="12">
        <v>216160</v>
      </c>
      <c r="Y38" s="12">
        <v>216160</v>
      </c>
      <c r="Z38" s="12">
        <v>183736</v>
      </c>
    </row>
    <row r="39" spans="1:26" ht="409.5" x14ac:dyDescent="0.3">
      <c r="A39" s="81">
        <v>36</v>
      </c>
      <c r="B39" s="101">
        <v>126025</v>
      </c>
      <c r="C39" s="101" t="s">
        <v>170</v>
      </c>
      <c r="D39" s="101">
        <v>4</v>
      </c>
      <c r="E39" s="101" t="s">
        <v>171</v>
      </c>
      <c r="F39" s="101" t="s">
        <v>151</v>
      </c>
      <c r="G39" s="101" t="s">
        <v>172</v>
      </c>
      <c r="H39" s="101" t="s">
        <v>173</v>
      </c>
      <c r="I39" s="101" t="s">
        <v>174</v>
      </c>
      <c r="J39" s="101">
        <v>105</v>
      </c>
      <c r="K39" s="102">
        <v>42103</v>
      </c>
      <c r="L39" s="102">
        <v>43822</v>
      </c>
      <c r="M39" s="102">
        <v>45291</v>
      </c>
      <c r="N39" s="24">
        <v>50873763.490000002</v>
      </c>
      <c r="O39" s="24">
        <v>48777017.560000002</v>
      </c>
      <c r="P39" s="24">
        <v>41460464.93</v>
      </c>
      <c r="Q39" s="24">
        <v>6341012.2199999997</v>
      </c>
      <c r="R39" s="24">
        <v>975540.41</v>
      </c>
      <c r="S39" s="24">
        <v>2096745.93</v>
      </c>
      <c r="T39" s="24">
        <v>45.33</v>
      </c>
      <c r="U39" s="23" t="s">
        <v>175</v>
      </c>
      <c r="V39" s="25">
        <v>6.2</v>
      </c>
      <c r="W39" s="12"/>
      <c r="X39" s="12">
        <v>7569498.3649999993</v>
      </c>
      <c r="Y39" s="12">
        <v>7569498.3650000002</v>
      </c>
      <c r="Z39" s="12">
        <v>6434073.6100043142</v>
      </c>
    </row>
    <row r="40" spans="1:26" ht="409.5" x14ac:dyDescent="0.3">
      <c r="A40" s="81">
        <v>37</v>
      </c>
      <c r="B40" s="101">
        <v>126026</v>
      </c>
      <c r="C40" s="101" t="s">
        <v>176</v>
      </c>
      <c r="D40" s="101">
        <v>4</v>
      </c>
      <c r="E40" s="101" t="s">
        <v>171</v>
      </c>
      <c r="F40" s="101" t="s">
        <v>151</v>
      </c>
      <c r="G40" s="101" t="s">
        <v>172</v>
      </c>
      <c r="H40" s="101" t="s">
        <v>177</v>
      </c>
      <c r="I40" s="101" t="s">
        <v>174</v>
      </c>
      <c r="J40" s="101">
        <v>105</v>
      </c>
      <c r="K40" s="102">
        <v>42103</v>
      </c>
      <c r="L40" s="102">
        <v>43894</v>
      </c>
      <c r="M40" s="102">
        <v>45291</v>
      </c>
      <c r="N40" s="24">
        <v>64849399.420000002</v>
      </c>
      <c r="O40" s="24">
        <v>63703883.710000001</v>
      </c>
      <c r="P40" s="24">
        <v>54148301.149999999</v>
      </c>
      <c r="Q40" s="24">
        <v>8281504.8799999999</v>
      </c>
      <c r="R40" s="24">
        <v>1274077.68</v>
      </c>
      <c r="S40" s="24">
        <v>1145515.71</v>
      </c>
      <c r="T40" s="24">
        <v>35.119999999999997</v>
      </c>
      <c r="U40" s="23" t="s">
        <v>178</v>
      </c>
      <c r="V40" s="25">
        <v>6.2</v>
      </c>
      <c r="W40" s="12"/>
      <c r="X40" s="12">
        <v>6389659.6574999997</v>
      </c>
      <c r="Y40" s="12">
        <v>6389659.6574999997</v>
      </c>
      <c r="Z40" s="12">
        <v>5431210.7066606451</v>
      </c>
    </row>
    <row r="41" spans="1:26" ht="409.5" x14ac:dyDescent="0.3">
      <c r="A41" s="81">
        <v>38</v>
      </c>
      <c r="B41" s="101">
        <v>126027</v>
      </c>
      <c r="C41" s="101" t="s">
        <v>179</v>
      </c>
      <c r="D41" s="101">
        <v>4</v>
      </c>
      <c r="E41" s="101" t="s">
        <v>171</v>
      </c>
      <c r="F41" s="101" t="s">
        <v>151</v>
      </c>
      <c r="G41" s="101" t="s">
        <v>172</v>
      </c>
      <c r="H41" s="101" t="s">
        <v>180</v>
      </c>
      <c r="I41" s="101" t="s">
        <v>174</v>
      </c>
      <c r="J41" s="101">
        <v>104</v>
      </c>
      <c r="K41" s="102">
        <v>42103</v>
      </c>
      <c r="L41" s="102">
        <v>43956</v>
      </c>
      <c r="M41" s="102">
        <v>45260</v>
      </c>
      <c r="N41" s="24">
        <v>36512930.530000001</v>
      </c>
      <c r="O41" s="24">
        <v>35968572.840000004</v>
      </c>
      <c r="P41" s="24">
        <v>30573286.91</v>
      </c>
      <c r="Q41" s="24">
        <v>4675914.41</v>
      </c>
      <c r="R41" s="24">
        <v>719371.52</v>
      </c>
      <c r="S41" s="24">
        <v>544357.68999999994</v>
      </c>
      <c r="T41" s="24">
        <v>53.65</v>
      </c>
      <c r="U41" s="23" t="s">
        <v>181</v>
      </c>
      <c r="V41" s="25">
        <v>6.2</v>
      </c>
      <c r="W41" s="12"/>
      <c r="X41" s="12">
        <v>2200773.5499999998</v>
      </c>
      <c r="Y41" s="12">
        <v>2200773.5499999998</v>
      </c>
      <c r="Z41" s="12">
        <v>1870657.5172313163</v>
      </c>
    </row>
    <row r="42" spans="1:26" ht="409.5" x14ac:dyDescent="0.3">
      <c r="A42" s="81">
        <v>39</v>
      </c>
      <c r="B42" s="101">
        <v>127388</v>
      </c>
      <c r="C42" s="101" t="s">
        <v>182</v>
      </c>
      <c r="D42" s="101">
        <v>4</v>
      </c>
      <c r="E42" s="101" t="s">
        <v>171</v>
      </c>
      <c r="F42" s="101" t="s">
        <v>151</v>
      </c>
      <c r="G42" s="101" t="s">
        <v>152</v>
      </c>
      <c r="H42" s="101" t="s">
        <v>183</v>
      </c>
      <c r="I42" s="101" t="s">
        <v>184</v>
      </c>
      <c r="J42" s="101">
        <v>86</v>
      </c>
      <c r="K42" s="102">
        <v>42685</v>
      </c>
      <c r="L42" s="102">
        <v>43948</v>
      </c>
      <c r="M42" s="102">
        <v>45291</v>
      </c>
      <c r="N42" s="24">
        <v>40310356.770000003</v>
      </c>
      <c r="O42" s="24">
        <v>36069556.770000003</v>
      </c>
      <c r="P42" s="24">
        <v>30659123.27</v>
      </c>
      <c r="Q42" s="24">
        <v>4689042.3499999996</v>
      </c>
      <c r="R42" s="24">
        <v>721391.15</v>
      </c>
      <c r="S42" s="24">
        <v>4240800</v>
      </c>
      <c r="T42" s="24">
        <v>66.88</v>
      </c>
      <c r="U42" s="23" t="s">
        <v>185</v>
      </c>
      <c r="V42" s="25">
        <v>6.2</v>
      </c>
      <c r="W42" s="12"/>
      <c r="X42" s="12">
        <v>20053102.679999996</v>
      </c>
      <c r="Y42" s="12">
        <v>20053102.68</v>
      </c>
      <c r="Z42" s="12">
        <v>17045137.279240385</v>
      </c>
    </row>
    <row r="43" spans="1:26" ht="409.5" x14ac:dyDescent="0.3">
      <c r="A43" s="81">
        <v>40</v>
      </c>
      <c r="B43" s="101">
        <v>128167</v>
      </c>
      <c r="C43" s="101" t="s">
        <v>186</v>
      </c>
      <c r="D43" s="101">
        <v>4</v>
      </c>
      <c r="E43" s="101" t="s">
        <v>171</v>
      </c>
      <c r="F43" s="101" t="s">
        <v>151</v>
      </c>
      <c r="G43" s="101" t="s">
        <v>187</v>
      </c>
      <c r="H43" s="101" t="s">
        <v>188</v>
      </c>
      <c r="I43" s="101" t="s">
        <v>189</v>
      </c>
      <c r="J43" s="101">
        <v>70</v>
      </c>
      <c r="K43" s="102">
        <v>43053</v>
      </c>
      <c r="L43" s="102">
        <v>43852</v>
      </c>
      <c r="M43" s="102">
        <v>45169</v>
      </c>
      <c r="N43" s="24">
        <v>91183509.140000001</v>
      </c>
      <c r="O43" s="24">
        <v>91183509.140000001</v>
      </c>
      <c r="P43" s="24">
        <v>77505982.769999996</v>
      </c>
      <c r="Q43" s="24">
        <v>11853856.189999999</v>
      </c>
      <c r="R43" s="24">
        <v>1823670.18</v>
      </c>
      <c r="S43" s="24">
        <v>0</v>
      </c>
      <c r="T43" s="24">
        <v>4.21</v>
      </c>
      <c r="U43" s="23" t="s">
        <v>190</v>
      </c>
      <c r="V43" s="25">
        <v>6.2</v>
      </c>
      <c r="W43" s="12"/>
      <c r="X43" s="12">
        <v>2332425.9899999998</v>
      </c>
      <c r="Y43" s="12">
        <v>2332425.9900000002</v>
      </c>
      <c r="Z43" s="12">
        <v>1982562.3699999999</v>
      </c>
    </row>
    <row r="44" spans="1:26" ht="409.5" x14ac:dyDescent="0.3">
      <c r="A44" s="81">
        <v>41</v>
      </c>
      <c r="B44" s="101">
        <v>128390</v>
      </c>
      <c r="C44" s="101" t="s">
        <v>191</v>
      </c>
      <c r="D44" s="101">
        <v>4</v>
      </c>
      <c r="E44" s="101" t="s">
        <v>171</v>
      </c>
      <c r="F44" s="101" t="s">
        <v>151</v>
      </c>
      <c r="G44" s="101" t="s">
        <v>158</v>
      </c>
      <c r="H44" s="101" t="s">
        <v>192</v>
      </c>
      <c r="I44" s="101" t="s">
        <v>193</v>
      </c>
      <c r="J44" s="101">
        <v>118</v>
      </c>
      <c r="K44" s="102">
        <v>41697</v>
      </c>
      <c r="L44" s="102">
        <v>43879</v>
      </c>
      <c r="M44" s="102">
        <v>45260</v>
      </c>
      <c r="N44" s="24">
        <v>28171340.420000002</v>
      </c>
      <c r="O44" s="24">
        <v>28171340.420000002</v>
      </c>
      <c r="P44" s="24">
        <v>23945639.370000001</v>
      </c>
      <c r="Q44" s="24">
        <v>3662274.24</v>
      </c>
      <c r="R44" s="24">
        <v>563426.81000000006</v>
      </c>
      <c r="S44" s="24">
        <v>0</v>
      </c>
      <c r="T44" s="24">
        <v>40.340000000000003</v>
      </c>
      <c r="U44" s="23" t="s">
        <v>194</v>
      </c>
      <c r="V44" s="10">
        <v>6.2</v>
      </c>
      <c r="W44" s="12"/>
      <c r="X44" s="12">
        <v>825983.13000000012</v>
      </c>
      <c r="Y44" s="12">
        <v>825983.13000000012</v>
      </c>
      <c r="Z44" s="12">
        <v>702085.67999999993</v>
      </c>
    </row>
    <row r="45" spans="1:26" ht="409.5" x14ac:dyDescent="0.3">
      <c r="A45" s="81">
        <v>42</v>
      </c>
      <c r="B45" s="101">
        <v>128393</v>
      </c>
      <c r="C45" s="101" t="s">
        <v>195</v>
      </c>
      <c r="D45" s="101">
        <v>4</v>
      </c>
      <c r="E45" s="101" t="s">
        <v>171</v>
      </c>
      <c r="F45" s="101" t="s">
        <v>151</v>
      </c>
      <c r="G45" s="101" t="s">
        <v>158</v>
      </c>
      <c r="H45" s="101" t="s">
        <v>196</v>
      </c>
      <c r="I45" s="101" t="s">
        <v>193</v>
      </c>
      <c r="J45" s="101">
        <v>67</v>
      </c>
      <c r="K45" s="102">
        <v>43279</v>
      </c>
      <c r="L45" s="102">
        <v>43944</v>
      </c>
      <c r="M45" s="102">
        <v>45291</v>
      </c>
      <c r="N45" s="24">
        <v>36276862.799999997</v>
      </c>
      <c r="O45" s="24">
        <v>33669454.799999997</v>
      </c>
      <c r="P45" s="24">
        <v>28619036.600000001</v>
      </c>
      <c r="Q45" s="24">
        <v>4377029.0999999996</v>
      </c>
      <c r="R45" s="24">
        <v>673389.1</v>
      </c>
      <c r="S45" s="24">
        <v>2607408</v>
      </c>
      <c r="T45" s="24">
        <v>17.5</v>
      </c>
      <c r="U45" s="23" t="s">
        <v>197</v>
      </c>
      <c r="V45" s="25">
        <v>6.2</v>
      </c>
      <c r="W45" s="12"/>
      <c r="X45" s="12">
        <v>829389.14</v>
      </c>
      <c r="Y45" s="12">
        <v>829389.14</v>
      </c>
      <c r="Z45" s="12">
        <v>704980.77592856437</v>
      </c>
    </row>
    <row r="46" spans="1:26" ht="409.5" x14ac:dyDescent="0.3">
      <c r="A46" s="81">
        <v>43</v>
      </c>
      <c r="B46" s="101">
        <v>128836</v>
      </c>
      <c r="C46" s="101" t="s">
        <v>198</v>
      </c>
      <c r="D46" s="101">
        <v>4</v>
      </c>
      <c r="E46" s="101" t="s">
        <v>171</v>
      </c>
      <c r="F46" s="101" t="s">
        <v>151</v>
      </c>
      <c r="G46" s="101" t="s">
        <v>163</v>
      </c>
      <c r="H46" s="101" t="s">
        <v>199</v>
      </c>
      <c r="I46" s="101" t="s">
        <v>200</v>
      </c>
      <c r="J46" s="101">
        <v>99</v>
      </c>
      <c r="K46" s="102">
        <v>42278</v>
      </c>
      <c r="L46" s="102">
        <v>43951</v>
      </c>
      <c r="M46" s="102">
        <v>45291</v>
      </c>
      <c r="N46" s="24">
        <v>57753740.130000003</v>
      </c>
      <c r="O46" s="24">
        <v>56929024.909999996</v>
      </c>
      <c r="P46" s="24">
        <v>48389671.200000003</v>
      </c>
      <c r="Q46" s="24">
        <v>7400773.21</v>
      </c>
      <c r="R46" s="24">
        <v>1138580.5</v>
      </c>
      <c r="S46" s="24">
        <v>824715.22</v>
      </c>
      <c r="T46" s="24">
        <v>8.3699999999999992</v>
      </c>
      <c r="U46" s="23" t="s">
        <v>201</v>
      </c>
      <c r="V46" s="25">
        <v>6.2</v>
      </c>
      <c r="W46" s="12"/>
      <c r="X46" s="12">
        <v>605928.95000000007</v>
      </c>
      <c r="Y46" s="12">
        <v>605928.94999999995</v>
      </c>
      <c r="Z46" s="12">
        <v>515039.61229835497</v>
      </c>
    </row>
    <row r="47" spans="1:26" ht="409.5" x14ac:dyDescent="0.3">
      <c r="A47" s="81">
        <v>44</v>
      </c>
      <c r="B47" s="101">
        <v>129120</v>
      </c>
      <c r="C47" s="101" t="s">
        <v>202</v>
      </c>
      <c r="D47" s="101">
        <v>4</v>
      </c>
      <c r="E47" s="101" t="s">
        <v>171</v>
      </c>
      <c r="F47" s="101" t="s">
        <v>151</v>
      </c>
      <c r="G47" s="101" t="s">
        <v>163</v>
      </c>
      <c r="H47" s="101" t="s">
        <v>203</v>
      </c>
      <c r="I47" s="101" t="s">
        <v>200</v>
      </c>
      <c r="J47" s="101">
        <v>99</v>
      </c>
      <c r="K47" s="102">
        <v>42306</v>
      </c>
      <c r="L47" s="102">
        <v>43964</v>
      </c>
      <c r="M47" s="102">
        <v>45291</v>
      </c>
      <c r="N47" s="24">
        <v>42864747.920000002</v>
      </c>
      <c r="O47" s="24">
        <v>37610065.909999996</v>
      </c>
      <c r="P47" s="24">
        <v>31968556.039999999</v>
      </c>
      <c r="Q47" s="24">
        <v>4889308.55</v>
      </c>
      <c r="R47" s="24">
        <v>752201.32</v>
      </c>
      <c r="S47" s="24">
        <v>5254682.01</v>
      </c>
      <c r="T47" s="24">
        <v>61.58</v>
      </c>
      <c r="U47" s="23" t="s">
        <v>204</v>
      </c>
      <c r="V47" s="25">
        <v>6.2</v>
      </c>
      <c r="W47" s="12"/>
      <c r="X47" s="12">
        <v>10965301.118000001</v>
      </c>
      <c r="Y47" s="12">
        <v>10965301.118000001</v>
      </c>
      <c r="Z47" s="12">
        <v>9320505.9656541348</v>
      </c>
    </row>
    <row r="48" spans="1:26" ht="409.5" x14ac:dyDescent="0.3">
      <c r="A48" s="81">
        <v>45</v>
      </c>
      <c r="B48" s="101">
        <v>129536</v>
      </c>
      <c r="C48" s="101" t="s">
        <v>205</v>
      </c>
      <c r="D48" s="101">
        <v>4</v>
      </c>
      <c r="E48" s="101" t="s">
        <v>171</v>
      </c>
      <c r="F48" s="101" t="s">
        <v>151</v>
      </c>
      <c r="G48" s="101" t="s">
        <v>163</v>
      </c>
      <c r="H48" s="101" t="s">
        <v>206</v>
      </c>
      <c r="I48" s="101" t="s">
        <v>200</v>
      </c>
      <c r="J48" s="101">
        <v>59</v>
      </c>
      <c r="K48" s="102">
        <v>43466</v>
      </c>
      <c r="L48" s="102">
        <v>44028</v>
      </c>
      <c r="M48" s="102">
        <v>45260</v>
      </c>
      <c r="N48" s="24">
        <v>42505793.670000002</v>
      </c>
      <c r="O48" s="24">
        <v>36263658.920000002</v>
      </c>
      <c r="P48" s="24">
        <v>30824110.07</v>
      </c>
      <c r="Q48" s="24">
        <v>4714275.67</v>
      </c>
      <c r="R48" s="24">
        <v>725273.18</v>
      </c>
      <c r="S48" s="24">
        <v>6242134.75</v>
      </c>
      <c r="T48" s="24">
        <v>14.76</v>
      </c>
      <c r="U48" s="23" t="s">
        <v>207</v>
      </c>
      <c r="V48" s="25">
        <v>6.2</v>
      </c>
      <c r="W48" s="12"/>
      <c r="X48" s="12">
        <v>1602555.83</v>
      </c>
      <c r="Y48" s="12">
        <v>1602555.83</v>
      </c>
      <c r="Z48" s="12">
        <v>1362172.4522237906</v>
      </c>
    </row>
    <row r="49" spans="1:26" ht="409.5" x14ac:dyDescent="0.3">
      <c r="A49" s="81">
        <v>46</v>
      </c>
      <c r="B49" s="101">
        <v>123456</v>
      </c>
      <c r="C49" s="101" t="s">
        <v>208</v>
      </c>
      <c r="D49" s="101">
        <v>10</v>
      </c>
      <c r="E49" s="101" t="s">
        <v>209</v>
      </c>
      <c r="F49" s="101" t="s">
        <v>151</v>
      </c>
      <c r="G49" s="101" t="s">
        <v>152</v>
      </c>
      <c r="H49" s="101" t="s">
        <v>210</v>
      </c>
      <c r="I49" s="101" t="s">
        <v>211</v>
      </c>
      <c r="J49" s="101">
        <v>104</v>
      </c>
      <c r="K49" s="102">
        <v>42036</v>
      </c>
      <c r="L49" s="102">
        <v>44187</v>
      </c>
      <c r="M49" s="102">
        <v>45199</v>
      </c>
      <c r="N49" s="24">
        <v>33163282.379999999</v>
      </c>
      <c r="O49" s="24">
        <v>17916316.109999999</v>
      </c>
      <c r="P49" s="24">
        <v>15228868.699999999</v>
      </c>
      <c r="Q49" s="24">
        <v>2329121.09</v>
      </c>
      <c r="R49" s="24">
        <v>358326.32</v>
      </c>
      <c r="S49" s="24">
        <v>15246966.27</v>
      </c>
      <c r="T49" s="24">
        <v>20</v>
      </c>
      <c r="U49" s="23" t="s">
        <v>212</v>
      </c>
      <c r="V49" s="25">
        <v>6.2</v>
      </c>
      <c r="W49" s="12"/>
      <c r="X49" s="12">
        <v>720951.54</v>
      </c>
      <c r="Y49" s="12">
        <v>720951.54</v>
      </c>
      <c r="Z49" s="12">
        <v>612808.8100129352</v>
      </c>
    </row>
    <row r="50" spans="1:26" ht="409.5" x14ac:dyDescent="0.3">
      <c r="A50" s="81">
        <v>47</v>
      </c>
      <c r="B50" s="101">
        <v>123868</v>
      </c>
      <c r="C50" s="101" t="s">
        <v>213</v>
      </c>
      <c r="D50" s="101">
        <v>13</v>
      </c>
      <c r="E50" s="101" t="s">
        <v>214</v>
      </c>
      <c r="F50" s="101" t="s">
        <v>151</v>
      </c>
      <c r="G50" s="101" t="s">
        <v>152</v>
      </c>
      <c r="H50" s="101" t="s">
        <v>215</v>
      </c>
      <c r="I50" s="101" t="s">
        <v>216</v>
      </c>
      <c r="J50" s="101">
        <v>72</v>
      </c>
      <c r="K50" s="102">
        <v>43101</v>
      </c>
      <c r="L50" s="102">
        <v>44298</v>
      </c>
      <c r="M50" s="102">
        <v>45291</v>
      </c>
      <c r="N50" s="24">
        <v>27114421.949999999</v>
      </c>
      <c r="O50" s="24">
        <v>23255980.300000001</v>
      </c>
      <c r="P50" s="24">
        <v>19767583.239999998</v>
      </c>
      <c r="Q50" s="24">
        <v>3023277.41</v>
      </c>
      <c r="R50" s="24">
        <v>465119.65</v>
      </c>
      <c r="S50" s="24">
        <v>3858441.65</v>
      </c>
      <c r="T50" s="24">
        <v>56.31</v>
      </c>
      <c r="U50" s="23" t="s">
        <v>217</v>
      </c>
      <c r="V50" s="25">
        <v>6.2</v>
      </c>
      <c r="W50" s="12"/>
      <c r="X50" s="12">
        <v>0</v>
      </c>
      <c r="Y50" s="12">
        <v>0</v>
      </c>
      <c r="Z50" s="12">
        <v>0</v>
      </c>
    </row>
    <row r="51" spans="1:26" ht="409.5" x14ac:dyDescent="0.3">
      <c r="A51" s="81">
        <v>48</v>
      </c>
      <c r="B51" s="101">
        <v>125834</v>
      </c>
      <c r="C51" s="101" t="s">
        <v>218</v>
      </c>
      <c r="D51" s="101">
        <v>13</v>
      </c>
      <c r="E51" s="101" t="s">
        <v>214</v>
      </c>
      <c r="F51" s="101" t="s">
        <v>151</v>
      </c>
      <c r="G51" s="101" t="s">
        <v>152</v>
      </c>
      <c r="H51" s="101" t="s">
        <v>219</v>
      </c>
      <c r="I51" s="101" t="s">
        <v>220</v>
      </c>
      <c r="J51" s="101">
        <v>96</v>
      </c>
      <c r="K51" s="102">
        <v>42370</v>
      </c>
      <c r="L51" s="102">
        <v>44252</v>
      </c>
      <c r="M51" s="102">
        <v>45291</v>
      </c>
      <c r="N51" s="24">
        <v>25172957.059999999</v>
      </c>
      <c r="O51" s="24">
        <v>23264861.129999999</v>
      </c>
      <c r="P51" s="24">
        <v>19775131.989999998</v>
      </c>
      <c r="Q51" s="24">
        <v>3024431.92</v>
      </c>
      <c r="R51" s="24">
        <v>465297.22</v>
      </c>
      <c r="S51" s="24">
        <v>1908095.93</v>
      </c>
      <c r="T51" s="24">
        <v>12.93</v>
      </c>
      <c r="U51" s="23" t="s">
        <v>221</v>
      </c>
      <c r="V51" s="25">
        <v>6.2</v>
      </c>
      <c r="W51" s="12"/>
      <c r="X51" s="12">
        <v>1108485</v>
      </c>
      <c r="Y51" s="12">
        <v>1108485</v>
      </c>
      <c r="Z51" s="12">
        <v>942212.25</v>
      </c>
    </row>
    <row r="52" spans="1:26" ht="409.5" x14ac:dyDescent="0.3">
      <c r="A52" s="81">
        <v>49</v>
      </c>
      <c r="B52" s="101">
        <v>125835</v>
      </c>
      <c r="C52" s="101" t="s">
        <v>222</v>
      </c>
      <c r="D52" s="101">
        <v>13</v>
      </c>
      <c r="E52" s="101" t="s">
        <v>214</v>
      </c>
      <c r="F52" s="101" t="s">
        <v>151</v>
      </c>
      <c r="G52" s="101" t="s">
        <v>152</v>
      </c>
      <c r="H52" s="101" t="s">
        <v>223</v>
      </c>
      <c r="I52" s="101" t="s">
        <v>220</v>
      </c>
      <c r="J52" s="101">
        <v>97</v>
      </c>
      <c r="K52" s="102">
        <v>42339</v>
      </c>
      <c r="L52" s="102">
        <v>44252</v>
      </c>
      <c r="M52" s="102">
        <v>45291</v>
      </c>
      <c r="N52" s="24">
        <v>25479414.780000001</v>
      </c>
      <c r="O52" s="24">
        <v>22791761.629999999</v>
      </c>
      <c r="P52" s="24">
        <v>19372997.390000001</v>
      </c>
      <c r="Q52" s="24">
        <v>2962929.01</v>
      </c>
      <c r="R52" s="24">
        <v>455835.23</v>
      </c>
      <c r="S52" s="24">
        <v>2687653.15</v>
      </c>
      <c r="T52" s="24">
        <v>3.64</v>
      </c>
      <c r="U52" s="23" t="s">
        <v>224</v>
      </c>
      <c r="V52" s="25">
        <v>6.2</v>
      </c>
      <c r="W52" s="12"/>
      <c r="X52" s="12">
        <v>873341</v>
      </c>
      <c r="Y52" s="12">
        <v>873341</v>
      </c>
      <c r="Z52" s="12">
        <v>742339.85000000009</v>
      </c>
    </row>
    <row r="53" spans="1:26" ht="181.5" x14ac:dyDescent="0.3">
      <c r="A53" s="81">
        <v>50</v>
      </c>
      <c r="B53" s="103">
        <v>123062</v>
      </c>
      <c r="C53" s="103">
        <v>4312</v>
      </c>
      <c r="D53" s="104">
        <v>2</v>
      </c>
      <c r="E53" s="105" t="s">
        <v>225</v>
      </c>
      <c r="F53" s="104" t="s">
        <v>226</v>
      </c>
      <c r="G53" s="104" t="s">
        <v>227</v>
      </c>
      <c r="H53" s="104" t="s">
        <v>228</v>
      </c>
      <c r="I53" s="104" t="s">
        <v>229</v>
      </c>
      <c r="J53" s="106">
        <v>68</v>
      </c>
      <c r="K53" s="107">
        <v>43221</v>
      </c>
      <c r="L53" s="107">
        <v>43608</v>
      </c>
      <c r="M53" s="107">
        <v>45291</v>
      </c>
      <c r="N53" s="26">
        <v>34866023.840000004</v>
      </c>
      <c r="O53" s="26">
        <v>31196882.079999998</v>
      </c>
      <c r="P53" s="26">
        <v>18502684.010000002</v>
      </c>
      <c r="Q53" s="26">
        <v>3265179.53</v>
      </c>
      <c r="R53" s="26">
        <v>9429018.5399999991</v>
      </c>
      <c r="S53" s="26">
        <v>3669141.76</v>
      </c>
      <c r="T53" s="27">
        <v>0.17710000000000001</v>
      </c>
      <c r="U53" s="28" t="s">
        <v>230</v>
      </c>
      <c r="V53" s="10">
        <v>6.2</v>
      </c>
      <c r="W53" s="12">
        <f>VLOOKUP(B53,[1]Sheet1!$A:$C,3,FALSE)</f>
        <v>1287958.8165380002</v>
      </c>
      <c r="X53" s="12">
        <v>8839232.3900000006</v>
      </c>
      <c r="Y53" s="12">
        <v>6359811.9600000009</v>
      </c>
      <c r="Z53" s="12">
        <v>5405840.1699999999</v>
      </c>
    </row>
    <row r="54" spans="1:26" ht="181.5" x14ac:dyDescent="0.3">
      <c r="A54" s="81">
        <v>51</v>
      </c>
      <c r="B54" s="108">
        <v>110328</v>
      </c>
      <c r="C54" s="108">
        <v>2231</v>
      </c>
      <c r="D54" s="108">
        <v>3</v>
      </c>
      <c r="E54" s="108" t="s">
        <v>231</v>
      </c>
      <c r="F54" s="108" t="s">
        <v>226</v>
      </c>
      <c r="G54" s="108" t="s">
        <v>232</v>
      </c>
      <c r="H54" s="108" t="s">
        <v>233</v>
      </c>
      <c r="I54" s="108" t="s">
        <v>234</v>
      </c>
      <c r="J54" s="108">
        <v>94</v>
      </c>
      <c r="K54" s="109">
        <v>42423</v>
      </c>
      <c r="L54" s="109">
        <v>43257</v>
      </c>
      <c r="M54" s="110">
        <v>45260</v>
      </c>
      <c r="N54" s="29">
        <v>33915090.5</v>
      </c>
      <c r="O54" s="29">
        <v>17734866.48</v>
      </c>
      <c r="P54" s="29">
        <v>15074636.52</v>
      </c>
      <c r="Q54" s="29">
        <v>2305532.65</v>
      </c>
      <c r="R54" s="29">
        <v>354697.33</v>
      </c>
      <c r="S54" s="29">
        <v>16180224</v>
      </c>
      <c r="T54" s="27">
        <v>0.23250000000000001</v>
      </c>
      <c r="U54" s="30" t="s">
        <v>235</v>
      </c>
      <c r="V54" s="31" t="s">
        <v>236</v>
      </c>
      <c r="W54" s="12">
        <f>VLOOKUP(B54,[1]Sheet1!$A:$C,3,FALSE)</f>
        <v>330324.12393400003</v>
      </c>
      <c r="X54" s="12">
        <v>4168734.1900000004</v>
      </c>
      <c r="Y54" s="12">
        <v>4168734.19</v>
      </c>
      <c r="Z54" s="12">
        <v>3543424.0700000003</v>
      </c>
    </row>
    <row r="55" spans="1:26" ht="181.5" x14ac:dyDescent="0.3">
      <c r="A55" s="81">
        <v>52</v>
      </c>
      <c r="B55" s="108">
        <v>123264</v>
      </c>
      <c r="C55" s="108">
        <v>3927</v>
      </c>
      <c r="D55" s="108">
        <v>3</v>
      </c>
      <c r="E55" s="108" t="s">
        <v>231</v>
      </c>
      <c r="F55" s="108" t="s">
        <v>226</v>
      </c>
      <c r="G55" s="108" t="s">
        <v>227</v>
      </c>
      <c r="H55" s="108" t="s">
        <v>237</v>
      </c>
      <c r="I55" s="108" t="s">
        <v>238</v>
      </c>
      <c r="J55" s="108">
        <v>79</v>
      </c>
      <c r="K55" s="109">
        <v>42887</v>
      </c>
      <c r="L55" s="109">
        <v>43535</v>
      </c>
      <c r="M55" s="111">
        <v>45291</v>
      </c>
      <c r="N55" s="26">
        <v>24977361.960000001</v>
      </c>
      <c r="O55" s="26">
        <v>15035050.199999999</v>
      </c>
      <c r="P55" s="32">
        <v>12779792.67</v>
      </c>
      <c r="Q55" s="29">
        <v>1954556.53</v>
      </c>
      <c r="R55" s="29">
        <v>300701</v>
      </c>
      <c r="S55" s="29">
        <v>9942311.7599999998</v>
      </c>
      <c r="T55" s="19">
        <v>8.1000000000000003E-2</v>
      </c>
      <c r="U55" s="33" t="s">
        <v>239</v>
      </c>
      <c r="V55" s="10">
        <v>6.2</v>
      </c>
      <c r="W55" s="12">
        <f>VLOOKUP(B55,[1]Sheet1!$A:$C,3,FALSE)</f>
        <v>953524.00252699992</v>
      </c>
      <c r="X55" s="12">
        <v>4700535.1899999995</v>
      </c>
      <c r="Y55" s="12">
        <v>4700535.1900000004</v>
      </c>
      <c r="Z55" s="12">
        <v>3995454.92</v>
      </c>
    </row>
    <row r="56" spans="1:26" ht="379.5" x14ac:dyDescent="0.3">
      <c r="A56" s="81">
        <v>53</v>
      </c>
      <c r="B56" s="108">
        <v>126303</v>
      </c>
      <c r="C56" s="108">
        <v>4796</v>
      </c>
      <c r="D56" s="108">
        <v>3</v>
      </c>
      <c r="E56" s="108" t="s">
        <v>111</v>
      </c>
      <c r="F56" s="108" t="s">
        <v>226</v>
      </c>
      <c r="G56" s="108" t="s">
        <v>240</v>
      </c>
      <c r="H56" s="108" t="s">
        <v>241</v>
      </c>
      <c r="I56" s="108" t="s">
        <v>242</v>
      </c>
      <c r="J56" s="108">
        <v>82</v>
      </c>
      <c r="K56" s="109">
        <v>42795</v>
      </c>
      <c r="L56" s="109">
        <v>43755</v>
      </c>
      <c r="M56" s="110">
        <v>45291</v>
      </c>
      <c r="N56" s="29">
        <v>83925767.459999993</v>
      </c>
      <c r="O56" s="29">
        <v>64082938.380000003</v>
      </c>
      <c r="P56" s="29">
        <v>54470497.640000001</v>
      </c>
      <c r="Q56" s="29">
        <v>8330781.9699999997</v>
      </c>
      <c r="R56" s="29">
        <v>1281658.77</v>
      </c>
      <c r="S56" s="29">
        <v>19842829.079999998</v>
      </c>
      <c r="T56" s="34">
        <v>0.1265</v>
      </c>
      <c r="U56" s="35" t="s">
        <v>243</v>
      </c>
      <c r="V56" s="31" t="s">
        <v>236</v>
      </c>
      <c r="W56" s="12">
        <f>VLOOKUP(B56,[1]Sheet1!$A:$C,3,FALSE)</f>
        <v>21359.038661999999</v>
      </c>
      <c r="X56" s="12">
        <v>102203</v>
      </c>
      <c r="Y56" s="12">
        <v>102203</v>
      </c>
      <c r="Z56" s="12">
        <v>86872.55</v>
      </c>
    </row>
    <row r="57" spans="1:26" ht="231" x14ac:dyDescent="0.3">
      <c r="A57" s="81">
        <v>54</v>
      </c>
      <c r="B57" s="112">
        <v>128287</v>
      </c>
      <c r="C57" s="112">
        <v>5536</v>
      </c>
      <c r="D57" s="112">
        <v>4</v>
      </c>
      <c r="E57" s="112" t="s">
        <v>127</v>
      </c>
      <c r="F57" s="104" t="s">
        <v>226</v>
      </c>
      <c r="G57" s="112" t="s">
        <v>232</v>
      </c>
      <c r="H57" s="104" t="s">
        <v>244</v>
      </c>
      <c r="I57" s="108" t="s">
        <v>245</v>
      </c>
      <c r="J57" s="112">
        <v>100</v>
      </c>
      <c r="K57" s="107">
        <v>42248</v>
      </c>
      <c r="L57" s="107">
        <v>43971</v>
      </c>
      <c r="M57" s="107">
        <v>45291</v>
      </c>
      <c r="N57" s="36">
        <f>O57+S57</f>
        <v>40875569.980000004</v>
      </c>
      <c r="O57" s="36">
        <f>P57+Q57+R57</f>
        <v>38125304.620000005</v>
      </c>
      <c r="P57" s="36">
        <v>32406508.940000001</v>
      </c>
      <c r="Q57" s="36">
        <v>4956289.58</v>
      </c>
      <c r="R57" s="36">
        <v>762506.1</v>
      </c>
      <c r="S57" s="36">
        <v>2750265.36</v>
      </c>
      <c r="T57" s="37">
        <v>3.95E-2</v>
      </c>
      <c r="U57" s="38" t="s">
        <v>246</v>
      </c>
      <c r="V57" s="39" t="s">
        <v>236</v>
      </c>
      <c r="W57" s="12">
        <f>VLOOKUP(B57,[1]Sheet1!$A:$C,3,FALSE)</f>
        <v>17151.926708000003</v>
      </c>
      <c r="X57" s="12">
        <v>83591.63</v>
      </c>
      <c r="Y57" s="12">
        <v>83591.63</v>
      </c>
      <c r="Z57" s="12">
        <v>71052.885500000004</v>
      </c>
    </row>
    <row r="58" spans="1:26" ht="214.5" x14ac:dyDescent="0.3">
      <c r="A58" s="81">
        <v>55</v>
      </c>
      <c r="B58" s="112">
        <v>129301</v>
      </c>
      <c r="C58" s="112">
        <v>4983</v>
      </c>
      <c r="D58" s="112">
        <v>4</v>
      </c>
      <c r="E58" s="112" t="s">
        <v>127</v>
      </c>
      <c r="F58" s="104" t="s">
        <v>226</v>
      </c>
      <c r="G58" s="112" t="s">
        <v>232</v>
      </c>
      <c r="H58" s="104" t="s">
        <v>247</v>
      </c>
      <c r="I58" s="108" t="s">
        <v>245</v>
      </c>
      <c r="J58" s="112">
        <v>117</v>
      </c>
      <c r="K58" s="107">
        <v>41743</v>
      </c>
      <c r="L58" s="107">
        <v>43811</v>
      </c>
      <c r="M58" s="107">
        <v>45291</v>
      </c>
      <c r="N58" s="36">
        <f>O58+S58</f>
        <v>122390824.73999999</v>
      </c>
      <c r="O58" s="36">
        <f>P58+Q58+R58</f>
        <v>102270249.72</v>
      </c>
      <c r="P58" s="36">
        <v>85931110.879999995</v>
      </c>
      <c r="Q58" s="36">
        <v>13142405.189999999</v>
      </c>
      <c r="R58" s="36">
        <v>3196733.65</v>
      </c>
      <c r="S58" s="36">
        <v>20120575.02</v>
      </c>
      <c r="T58" s="37">
        <v>2.0500000000000001E-2</v>
      </c>
      <c r="U58" s="38" t="s">
        <v>248</v>
      </c>
      <c r="V58" s="39" t="s">
        <v>236</v>
      </c>
      <c r="W58" s="12">
        <f>VLOOKUP(B58,[1]Sheet1!$A:$C,3,FALSE)</f>
        <v>296853.83377000003</v>
      </c>
      <c r="X58" s="12">
        <v>1453710.82</v>
      </c>
      <c r="Y58" s="12">
        <v>1453710.82</v>
      </c>
      <c r="Z58" s="12">
        <v>1235654.2</v>
      </c>
    </row>
    <row r="59" spans="1:26" ht="247.5" x14ac:dyDescent="0.3">
      <c r="A59" s="81">
        <v>56</v>
      </c>
      <c r="B59" s="104">
        <v>118017</v>
      </c>
      <c r="C59" s="104">
        <v>4136</v>
      </c>
      <c r="D59" s="104">
        <v>6</v>
      </c>
      <c r="E59" s="113" t="s">
        <v>249</v>
      </c>
      <c r="F59" s="104" t="s">
        <v>226</v>
      </c>
      <c r="G59" s="104" t="s">
        <v>250</v>
      </c>
      <c r="H59" s="104" t="s">
        <v>251</v>
      </c>
      <c r="I59" s="104" t="s">
        <v>252</v>
      </c>
      <c r="J59" s="104">
        <v>101</v>
      </c>
      <c r="K59" s="107">
        <v>42234</v>
      </c>
      <c r="L59" s="107">
        <v>43573</v>
      </c>
      <c r="M59" s="107">
        <v>45280</v>
      </c>
      <c r="N59" s="26">
        <f>O59+S59</f>
        <v>81957600</v>
      </c>
      <c r="O59" s="26">
        <v>77118725.849999994</v>
      </c>
      <c r="P59" s="26">
        <v>65550916.979999997</v>
      </c>
      <c r="Q59" s="26">
        <v>10025434.949999999</v>
      </c>
      <c r="R59" s="26">
        <v>1542374.52</v>
      </c>
      <c r="S59" s="26">
        <v>4838874.1500000004</v>
      </c>
      <c r="T59" s="40">
        <v>0.69</v>
      </c>
      <c r="U59" s="41" t="s">
        <v>253</v>
      </c>
      <c r="V59" s="39" t="s">
        <v>236</v>
      </c>
      <c r="W59" s="12">
        <f>VLOOKUP(B59,[1]Sheet1!$A:$C,3,FALSE)</f>
        <v>1922484.3691160001</v>
      </c>
      <c r="X59" s="12">
        <v>63787550.270000003</v>
      </c>
      <c r="Y59" s="12">
        <v>63787550.269999996</v>
      </c>
      <c r="Z59" s="12">
        <v>54219417.760000005</v>
      </c>
    </row>
    <row r="60" spans="1:26" ht="132" x14ac:dyDescent="0.3">
      <c r="A60" s="81">
        <v>57</v>
      </c>
      <c r="B60" s="104">
        <v>120094</v>
      </c>
      <c r="C60" s="104">
        <v>7328</v>
      </c>
      <c r="D60" s="104">
        <v>7</v>
      </c>
      <c r="E60" s="113" t="s">
        <v>249</v>
      </c>
      <c r="F60" s="104" t="s">
        <v>226</v>
      </c>
      <c r="G60" s="104" t="s">
        <v>254</v>
      </c>
      <c r="H60" s="104" t="s">
        <v>255</v>
      </c>
      <c r="I60" s="104" t="s">
        <v>256</v>
      </c>
      <c r="J60" s="104">
        <v>77</v>
      </c>
      <c r="K60" s="107">
        <v>42948</v>
      </c>
      <c r="L60" s="107">
        <v>44537</v>
      </c>
      <c r="M60" s="107">
        <v>45290</v>
      </c>
      <c r="N60" s="26">
        <f>O60+S60</f>
        <v>48293218.280000001</v>
      </c>
      <c r="O60" s="26">
        <f>P60+Q60+R60</f>
        <v>47825929.850000001</v>
      </c>
      <c r="P60" s="26">
        <v>40652040.390000001</v>
      </c>
      <c r="Q60" s="26">
        <v>1936929.51</v>
      </c>
      <c r="R60" s="36">
        <v>5236959.95</v>
      </c>
      <c r="S60" s="36">
        <v>467288.43</v>
      </c>
      <c r="T60" s="40">
        <v>2.9899999999999999E-2</v>
      </c>
      <c r="U60" s="42" t="s">
        <v>257</v>
      </c>
      <c r="V60" s="39" t="s">
        <v>236</v>
      </c>
      <c r="W60" s="12">
        <f>VLOOKUP(B60,[1]Sheet1!$A:$C,3,FALSE)</f>
        <v>26279.927589999999</v>
      </c>
      <c r="X60" s="12">
        <v>129930.59</v>
      </c>
      <c r="Y60" s="12">
        <v>129930.59</v>
      </c>
      <c r="Z60" s="12">
        <v>110441.01100017552</v>
      </c>
    </row>
    <row r="61" spans="1:26" ht="165" x14ac:dyDescent="0.3">
      <c r="A61" s="81">
        <v>58</v>
      </c>
      <c r="B61" s="105">
        <v>120216</v>
      </c>
      <c r="C61" s="105">
        <v>4325</v>
      </c>
      <c r="D61" s="105">
        <v>6</v>
      </c>
      <c r="E61" s="114" t="s">
        <v>249</v>
      </c>
      <c r="F61" s="105" t="s">
        <v>226</v>
      </c>
      <c r="G61" s="105" t="s">
        <v>227</v>
      </c>
      <c r="H61" s="105" t="s">
        <v>258</v>
      </c>
      <c r="I61" s="105" t="s">
        <v>259</v>
      </c>
      <c r="J61" s="105">
        <v>100</v>
      </c>
      <c r="K61" s="115">
        <v>42132</v>
      </c>
      <c r="L61" s="115">
        <v>47267</v>
      </c>
      <c r="M61" s="115">
        <v>45169</v>
      </c>
      <c r="N61" s="26">
        <v>91176413.099999994</v>
      </c>
      <c r="O61" s="26">
        <v>90610439.469999999</v>
      </c>
      <c r="P61" s="26">
        <v>77018873.549999997</v>
      </c>
      <c r="Q61" s="26">
        <v>11779357.130000001</v>
      </c>
      <c r="R61" s="26">
        <v>1812208.79</v>
      </c>
      <c r="S61" s="26">
        <v>565973.63</v>
      </c>
      <c r="T61" s="43">
        <v>0.48680000000000001</v>
      </c>
      <c r="U61" s="44" t="s">
        <v>260</v>
      </c>
      <c r="V61" s="39" t="s">
        <v>236</v>
      </c>
      <c r="W61" s="12">
        <f>VLOOKUP(B61,[1]Sheet1!$A:$C,3,FALSE)</f>
        <v>2299975.1987099997</v>
      </c>
      <c r="X61" s="12">
        <v>14831718.84</v>
      </c>
      <c r="Y61" s="12">
        <v>14831718.839999998</v>
      </c>
      <c r="Z61" s="12">
        <v>12606961.01</v>
      </c>
    </row>
    <row r="62" spans="1:26" ht="132" x14ac:dyDescent="0.3">
      <c r="A62" s="81">
        <v>59</v>
      </c>
      <c r="B62" s="116">
        <v>119835</v>
      </c>
      <c r="C62" s="116">
        <v>5393</v>
      </c>
      <c r="D62" s="116">
        <v>10</v>
      </c>
      <c r="E62" s="81">
        <v>10.3</v>
      </c>
      <c r="F62" s="117" t="s">
        <v>226</v>
      </c>
      <c r="G62" s="116" t="s">
        <v>227</v>
      </c>
      <c r="H62" s="118" t="s">
        <v>261</v>
      </c>
      <c r="I62" s="118" t="s">
        <v>262</v>
      </c>
      <c r="J62" s="116">
        <v>75</v>
      </c>
      <c r="K62" s="119">
        <v>43009</v>
      </c>
      <c r="L62" s="119">
        <v>43965</v>
      </c>
      <c r="M62" s="120">
        <v>45289</v>
      </c>
      <c r="N62" s="45">
        <v>29980580</v>
      </c>
      <c r="O62" s="45">
        <v>29980580</v>
      </c>
      <c r="P62" s="45">
        <v>25483493.030000001</v>
      </c>
      <c r="Q62" s="45">
        <v>4497086.97</v>
      </c>
      <c r="R62" s="45">
        <v>0</v>
      </c>
      <c r="S62" s="45">
        <v>0</v>
      </c>
      <c r="T62" s="46">
        <v>1.3100000000000001E-2</v>
      </c>
      <c r="U62" s="42" t="s">
        <v>263</v>
      </c>
      <c r="V62" s="39" t="s">
        <v>236</v>
      </c>
      <c r="W62" s="12">
        <f>VLOOKUP(B62,[1]Sheet1!$A:$C,3,FALSE)</f>
        <v>65612.582972999997</v>
      </c>
      <c r="X62" s="12">
        <v>324502.55</v>
      </c>
      <c r="Y62" s="12">
        <v>324502.55</v>
      </c>
      <c r="Z62" s="12">
        <v>275827.16972653707</v>
      </c>
    </row>
    <row r="63" spans="1:26" ht="264" x14ac:dyDescent="0.3">
      <c r="A63" s="81">
        <v>60</v>
      </c>
      <c r="B63" s="116">
        <v>123541</v>
      </c>
      <c r="C63" s="116">
        <v>6783</v>
      </c>
      <c r="D63" s="116">
        <v>10</v>
      </c>
      <c r="E63" s="81">
        <v>10.3</v>
      </c>
      <c r="F63" s="117" t="s">
        <v>226</v>
      </c>
      <c r="G63" s="116" t="s">
        <v>227</v>
      </c>
      <c r="H63" s="118" t="s">
        <v>264</v>
      </c>
      <c r="I63" s="118" t="e">
        <f>#REF!</f>
        <v>#REF!</v>
      </c>
      <c r="J63" s="116">
        <v>66</v>
      </c>
      <c r="K63" s="119">
        <v>43160</v>
      </c>
      <c r="L63" s="119">
        <v>44286</v>
      </c>
      <c r="M63" s="120">
        <v>45169</v>
      </c>
      <c r="N63" s="45">
        <v>27735315.309999999</v>
      </c>
      <c r="O63" s="45">
        <v>27735315.309999999</v>
      </c>
      <c r="P63" s="45">
        <v>23575018.02</v>
      </c>
      <c r="Q63" s="45">
        <v>4160297.29</v>
      </c>
      <c r="R63" s="45">
        <v>0</v>
      </c>
      <c r="S63" s="45">
        <v>0</v>
      </c>
      <c r="T63" s="46">
        <v>8.5000000000000006E-3</v>
      </c>
      <c r="U63" s="47" t="s">
        <v>265</v>
      </c>
      <c r="V63" s="39" t="s">
        <v>236</v>
      </c>
      <c r="W63" s="12">
        <f>VLOOKUP(B63,[1]Sheet1!$A:$C,3,FALSE)</f>
        <v>13660.392071000002</v>
      </c>
      <c r="X63" s="12">
        <v>67600.97</v>
      </c>
      <c r="Y63" s="12">
        <v>67600.97</v>
      </c>
      <c r="Z63" s="12">
        <v>57460.820877255275</v>
      </c>
    </row>
    <row r="64" spans="1:26" ht="165" x14ac:dyDescent="0.3">
      <c r="A64" s="81">
        <v>61</v>
      </c>
      <c r="B64" s="121">
        <v>123506</v>
      </c>
      <c r="C64" s="121">
        <v>7295</v>
      </c>
      <c r="D64" s="121">
        <v>10</v>
      </c>
      <c r="E64" s="81">
        <v>10.3</v>
      </c>
      <c r="F64" s="104" t="s">
        <v>226</v>
      </c>
      <c r="G64" s="121" t="s">
        <v>227</v>
      </c>
      <c r="H64" s="105" t="s">
        <v>266</v>
      </c>
      <c r="I64" s="105" t="s">
        <v>262</v>
      </c>
      <c r="J64" s="121">
        <v>108</v>
      </c>
      <c r="K64" s="122">
        <v>42005</v>
      </c>
      <c r="L64" s="122">
        <v>44538</v>
      </c>
      <c r="M64" s="115">
        <v>45289</v>
      </c>
      <c r="N64" s="48">
        <f>O64+R64+S64</f>
        <v>29999116.650000002</v>
      </c>
      <c r="O64" s="48">
        <f>P64+Q64</f>
        <v>29999116.650000002</v>
      </c>
      <c r="P64" s="49">
        <v>25499249.170000002</v>
      </c>
      <c r="Q64" s="49">
        <v>4499867.4800000004</v>
      </c>
      <c r="R64" s="36">
        <v>0</v>
      </c>
      <c r="S64" s="36">
        <v>0</v>
      </c>
      <c r="T64" s="37">
        <v>3.8300000000000001E-2</v>
      </c>
      <c r="U64" s="47" t="s">
        <v>267</v>
      </c>
      <c r="V64" s="39" t="s">
        <v>236</v>
      </c>
      <c r="W64" s="12">
        <f>VLOOKUP(B64,[1]Sheet1!$A:$C,3,FALSE)</f>
        <v>10795.565644</v>
      </c>
      <c r="X64" s="12">
        <v>2802323.16</v>
      </c>
      <c r="Y64" s="12">
        <v>2802323.16</v>
      </c>
      <c r="Z64" s="12">
        <v>2381974.6944818124</v>
      </c>
    </row>
    <row r="65" spans="1:26" ht="214.5" x14ac:dyDescent="0.3">
      <c r="A65" s="81">
        <v>62</v>
      </c>
      <c r="B65" s="104">
        <v>134201</v>
      </c>
      <c r="C65" s="104">
        <v>5441</v>
      </c>
      <c r="D65" s="104">
        <v>14</v>
      </c>
      <c r="E65" s="104">
        <v>14.1</v>
      </c>
      <c r="F65" s="104" t="s">
        <v>226</v>
      </c>
      <c r="G65" s="104" t="s">
        <v>227</v>
      </c>
      <c r="H65" s="123" t="s">
        <v>268</v>
      </c>
      <c r="I65" s="104" t="s">
        <v>269</v>
      </c>
      <c r="J65" s="104">
        <v>104</v>
      </c>
      <c r="K65" s="107">
        <v>43221</v>
      </c>
      <c r="L65" s="107">
        <v>43951</v>
      </c>
      <c r="M65" s="107">
        <v>46387</v>
      </c>
      <c r="N65" s="26">
        <v>2847124805.3699999</v>
      </c>
      <c r="O65" s="26">
        <v>740901922.36000001</v>
      </c>
      <c r="P65" s="36">
        <v>223320500</v>
      </c>
      <c r="Q65" s="36">
        <v>0</v>
      </c>
      <c r="R65" s="36">
        <v>517581422.36000001</v>
      </c>
      <c r="S65" s="36">
        <v>2106222883.01</v>
      </c>
      <c r="T65" s="27">
        <v>3.0000000000000001E-5</v>
      </c>
      <c r="U65" s="50" t="s">
        <v>270</v>
      </c>
      <c r="V65" s="39" t="s">
        <v>271</v>
      </c>
      <c r="W65" s="12">
        <f>VLOOKUP(B65,[1]Sheet1!$A:$C,3,FALSE)</f>
        <v>2150.2042970000002</v>
      </c>
      <c r="X65" s="12">
        <v>10577.5</v>
      </c>
      <c r="Y65" s="12">
        <v>10577.5</v>
      </c>
      <c r="Z65" s="12">
        <v>3188.2392054723268</v>
      </c>
    </row>
    <row r="66" spans="1:26" ht="409.5" x14ac:dyDescent="0.3">
      <c r="A66" s="81">
        <v>63</v>
      </c>
      <c r="B66" s="87">
        <v>117765</v>
      </c>
      <c r="C66" s="87">
        <v>2924</v>
      </c>
      <c r="D66" s="87">
        <v>3</v>
      </c>
      <c r="E66" s="87" t="s">
        <v>150</v>
      </c>
      <c r="F66" s="87" t="s">
        <v>272</v>
      </c>
      <c r="G66" s="87" t="s">
        <v>273</v>
      </c>
      <c r="H66" s="87" t="s">
        <v>274</v>
      </c>
      <c r="I66" s="87" t="s">
        <v>275</v>
      </c>
      <c r="J66" s="87">
        <v>62</v>
      </c>
      <c r="K66" s="90" t="s">
        <v>276</v>
      </c>
      <c r="L66" s="90" t="s">
        <v>276</v>
      </c>
      <c r="M66" s="90" t="s">
        <v>277</v>
      </c>
      <c r="N66" s="51">
        <v>37106147.899999999</v>
      </c>
      <c r="O66" s="51">
        <v>30634797.879999999</v>
      </c>
      <c r="P66" s="51">
        <v>26039578.18</v>
      </c>
      <c r="Q66" s="51">
        <v>0</v>
      </c>
      <c r="R66" s="51">
        <v>4595219.7</v>
      </c>
      <c r="S66" s="51">
        <v>6471350.0199999996</v>
      </c>
      <c r="T66" s="51">
        <v>29.3</v>
      </c>
      <c r="U66" s="52" t="s">
        <v>278</v>
      </c>
      <c r="V66" s="53">
        <v>6.2</v>
      </c>
      <c r="W66" s="12">
        <f>VLOOKUP(B66,[1]Sheet1!$A:$C,3,FALSE)</f>
        <v>277123.84640400001</v>
      </c>
      <c r="X66" s="12">
        <v>1363251.47</v>
      </c>
      <c r="Y66" s="12">
        <v>1363251.47</v>
      </c>
      <c r="Z66" s="12">
        <v>1158763.75</v>
      </c>
    </row>
    <row r="67" spans="1:26" ht="165" x14ac:dyDescent="0.3">
      <c r="A67" s="81">
        <v>64</v>
      </c>
      <c r="B67" s="87">
        <v>123037</v>
      </c>
      <c r="C67" s="87">
        <v>4448</v>
      </c>
      <c r="D67" s="87">
        <v>3</v>
      </c>
      <c r="E67" s="87">
        <v>3.2</v>
      </c>
      <c r="F67" s="87" t="s">
        <v>272</v>
      </c>
      <c r="G67" s="87" t="s">
        <v>279</v>
      </c>
      <c r="H67" s="87" t="s">
        <v>280</v>
      </c>
      <c r="I67" s="87" t="s">
        <v>281</v>
      </c>
      <c r="J67" s="87">
        <v>51</v>
      </c>
      <c r="K67" s="90" t="s">
        <v>282</v>
      </c>
      <c r="L67" s="90" t="s">
        <v>282</v>
      </c>
      <c r="M67" s="90" t="s">
        <v>277</v>
      </c>
      <c r="N67" s="51">
        <v>45743840.509999998</v>
      </c>
      <c r="O67" s="51">
        <v>42941925.159999996</v>
      </c>
      <c r="P67" s="51">
        <v>36500636.409999996</v>
      </c>
      <c r="Q67" s="51">
        <v>5582450.25</v>
      </c>
      <c r="R67" s="51">
        <v>858838.5</v>
      </c>
      <c r="S67" s="51">
        <v>2801915.35</v>
      </c>
      <c r="T67" s="51">
        <v>12.77</v>
      </c>
      <c r="U67" s="52" t="s">
        <v>283</v>
      </c>
      <c r="V67" s="53">
        <v>6.2</v>
      </c>
      <c r="W67" s="12">
        <f>VLOOKUP(B67,[1]Sheet1!$A:$C,3,FALSE)</f>
        <v>375039.9647420001</v>
      </c>
      <c r="X67" s="12">
        <v>1851676.48</v>
      </c>
      <c r="Y67" s="12">
        <v>1851676.48</v>
      </c>
      <c r="Z67" s="12">
        <v>1573925.01</v>
      </c>
    </row>
    <row r="68" spans="1:26" ht="214.5" x14ac:dyDescent="0.3">
      <c r="A68" s="81">
        <v>65</v>
      </c>
      <c r="B68" s="87">
        <v>123036</v>
      </c>
      <c r="C68" s="87">
        <v>4421</v>
      </c>
      <c r="D68" s="87">
        <v>3</v>
      </c>
      <c r="E68" s="87">
        <v>3.2</v>
      </c>
      <c r="F68" s="87" t="s">
        <v>272</v>
      </c>
      <c r="G68" s="87" t="s">
        <v>279</v>
      </c>
      <c r="H68" s="87" t="s">
        <v>284</v>
      </c>
      <c r="I68" s="87" t="s">
        <v>281</v>
      </c>
      <c r="J68" s="87">
        <v>52</v>
      </c>
      <c r="K68" s="90" t="s">
        <v>285</v>
      </c>
      <c r="L68" s="90" t="s">
        <v>285</v>
      </c>
      <c r="M68" s="90" t="s">
        <v>277</v>
      </c>
      <c r="N68" s="51">
        <v>45740363.479999997</v>
      </c>
      <c r="O68" s="51">
        <v>44553992.840000004</v>
      </c>
      <c r="P68" s="51">
        <v>37870893.899999999</v>
      </c>
      <c r="Q68" s="51">
        <v>5792019.1100000003</v>
      </c>
      <c r="R68" s="51">
        <v>891079.83</v>
      </c>
      <c r="S68" s="51">
        <v>1186370.6399999999</v>
      </c>
      <c r="T68" s="51">
        <v>26.27</v>
      </c>
      <c r="U68" s="52" t="s">
        <v>286</v>
      </c>
      <c r="V68" s="53">
        <v>6.2</v>
      </c>
      <c r="W68" s="12">
        <f>VLOOKUP(B68,[1]Sheet1!$A:$C,3,FALSE)</f>
        <v>1464285.3967820001</v>
      </c>
      <c r="X68" s="12">
        <v>7196200.0499999998</v>
      </c>
      <c r="Y68" s="12">
        <v>7196200.0500000007</v>
      </c>
      <c r="Z68" s="12">
        <v>6116770.0500000007</v>
      </c>
    </row>
    <row r="69" spans="1:26" ht="132" x14ac:dyDescent="0.3">
      <c r="A69" s="81">
        <v>66</v>
      </c>
      <c r="B69" s="87">
        <v>122120</v>
      </c>
      <c r="C69" s="87">
        <v>4668</v>
      </c>
      <c r="D69" s="87">
        <v>3</v>
      </c>
      <c r="E69" s="87">
        <v>3.2</v>
      </c>
      <c r="F69" s="87" t="s">
        <v>272</v>
      </c>
      <c r="G69" s="87" t="s">
        <v>279</v>
      </c>
      <c r="H69" s="87" t="s">
        <v>287</v>
      </c>
      <c r="I69" s="87" t="s">
        <v>288</v>
      </c>
      <c r="J69" s="87">
        <v>53</v>
      </c>
      <c r="K69" s="90" t="s">
        <v>289</v>
      </c>
      <c r="L69" s="90" t="s">
        <v>289</v>
      </c>
      <c r="M69" s="90" t="s">
        <v>290</v>
      </c>
      <c r="N69" s="51">
        <v>46017326.140000001</v>
      </c>
      <c r="O69" s="51">
        <v>39915991.450000003</v>
      </c>
      <c r="P69" s="51">
        <v>33928592.75</v>
      </c>
      <c r="Q69" s="51">
        <v>5189078.9400000004</v>
      </c>
      <c r="R69" s="51">
        <v>798319.76</v>
      </c>
      <c r="S69" s="51">
        <v>6101334.6900000004</v>
      </c>
      <c r="T69" s="51">
        <v>0.99</v>
      </c>
      <c r="U69" s="52" t="s">
        <v>291</v>
      </c>
      <c r="V69" s="53">
        <v>6.2</v>
      </c>
      <c r="W69" s="12">
        <f>VLOOKUP(B69,[1]Sheet1!$A:$C,3,FALSE)</f>
        <v>57310.683956000001</v>
      </c>
      <c r="X69" s="12">
        <v>276684.52</v>
      </c>
      <c r="Y69" s="12">
        <v>276684.52</v>
      </c>
      <c r="Z69" s="12">
        <v>235181.84</v>
      </c>
    </row>
    <row r="70" spans="1:26" ht="132" x14ac:dyDescent="0.3">
      <c r="A70" s="81">
        <v>67</v>
      </c>
      <c r="B70" s="87">
        <v>122119</v>
      </c>
      <c r="C70" s="87">
        <v>4599</v>
      </c>
      <c r="D70" s="87">
        <v>3</v>
      </c>
      <c r="E70" s="87">
        <v>3.2</v>
      </c>
      <c r="F70" s="87" t="s">
        <v>272</v>
      </c>
      <c r="G70" s="87" t="s">
        <v>279</v>
      </c>
      <c r="H70" s="87" t="s">
        <v>292</v>
      </c>
      <c r="I70" s="87" t="s">
        <v>288</v>
      </c>
      <c r="J70" s="87">
        <v>52</v>
      </c>
      <c r="K70" s="90" t="s">
        <v>289</v>
      </c>
      <c r="L70" s="90" t="s">
        <v>289</v>
      </c>
      <c r="M70" s="90" t="s">
        <v>293</v>
      </c>
      <c r="N70" s="51">
        <v>49089440.710000001</v>
      </c>
      <c r="O70" s="51">
        <v>44746899.030000001</v>
      </c>
      <c r="P70" s="51">
        <v>38034864.189999998</v>
      </c>
      <c r="Q70" s="51">
        <v>5817096.75</v>
      </c>
      <c r="R70" s="51">
        <v>894938.09</v>
      </c>
      <c r="S70" s="51">
        <v>4342541.68</v>
      </c>
      <c r="T70" s="51">
        <v>0.75</v>
      </c>
      <c r="U70" s="52" t="s">
        <v>294</v>
      </c>
      <c r="V70" s="53">
        <v>6.2</v>
      </c>
      <c r="W70" s="12">
        <f>VLOOKUP(B70,[1]Sheet1!$A:$C,3,FALSE)</f>
        <v>143212.827788</v>
      </c>
      <c r="X70" s="12">
        <v>691402.89</v>
      </c>
      <c r="Y70" s="12">
        <v>691402.89</v>
      </c>
      <c r="Z70" s="12">
        <v>587692.46</v>
      </c>
    </row>
    <row r="71" spans="1:26" ht="214.5" x14ac:dyDescent="0.3">
      <c r="A71" s="81">
        <v>68</v>
      </c>
      <c r="B71" s="87">
        <v>128315</v>
      </c>
      <c r="C71" s="87">
        <v>5500</v>
      </c>
      <c r="D71" s="87">
        <v>4</v>
      </c>
      <c r="E71" s="87">
        <v>4.0999999999999996</v>
      </c>
      <c r="F71" s="87" t="s">
        <v>272</v>
      </c>
      <c r="G71" s="87" t="s">
        <v>295</v>
      </c>
      <c r="H71" s="87" t="s">
        <v>296</v>
      </c>
      <c r="I71" s="87" t="s">
        <v>297</v>
      </c>
      <c r="J71" s="87">
        <v>42</v>
      </c>
      <c r="K71" s="90" t="s">
        <v>298</v>
      </c>
      <c r="L71" s="90" t="s">
        <v>298</v>
      </c>
      <c r="M71" s="90" t="s">
        <v>299</v>
      </c>
      <c r="N71" s="51">
        <v>127451393.45999999</v>
      </c>
      <c r="O71" s="51">
        <v>84043270.159999996</v>
      </c>
      <c r="P71" s="51">
        <v>71436779.609999999</v>
      </c>
      <c r="Q71" s="51">
        <v>10925625.15</v>
      </c>
      <c r="R71" s="51">
        <v>1680865.4</v>
      </c>
      <c r="S71" s="51">
        <v>43408123.299999997</v>
      </c>
      <c r="T71" s="51">
        <v>9.4</v>
      </c>
      <c r="U71" s="52" t="s">
        <v>300</v>
      </c>
      <c r="V71" s="54">
        <v>6.2</v>
      </c>
      <c r="W71" s="12">
        <f>VLOOKUP(B71,[1]Sheet1!$A:$C,3,FALSE)</f>
        <v>2242386.6112210001</v>
      </c>
      <c r="X71" s="12">
        <v>11071965.5</v>
      </c>
      <c r="Y71" s="12">
        <v>11071965.5</v>
      </c>
      <c r="Z71" s="12">
        <v>9411170.6789483093</v>
      </c>
    </row>
    <row r="72" spans="1:26" ht="115.5" x14ac:dyDescent="0.3">
      <c r="A72" s="81">
        <v>69</v>
      </c>
      <c r="B72" s="87">
        <v>127928</v>
      </c>
      <c r="C72" s="87">
        <v>4780</v>
      </c>
      <c r="D72" s="87">
        <v>4</v>
      </c>
      <c r="E72" s="87">
        <v>4.0999999999999996</v>
      </c>
      <c r="F72" s="87" t="s">
        <v>272</v>
      </c>
      <c r="G72" s="87" t="s">
        <v>279</v>
      </c>
      <c r="H72" s="87" t="s">
        <v>301</v>
      </c>
      <c r="I72" s="87" t="s">
        <v>302</v>
      </c>
      <c r="J72" s="87">
        <v>50</v>
      </c>
      <c r="K72" s="90" t="s">
        <v>303</v>
      </c>
      <c r="L72" s="90" t="s">
        <v>303</v>
      </c>
      <c r="M72" s="90" t="s">
        <v>293</v>
      </c>
      <c r="N72" s="51">
        <v>46735264.829999998</v>
      </c>
      <c r="O72" s="51">
        <v>46735264.829999998</v>
      </c>
      <c r="P72" s="51">
        <v>39724975.100000001</v>
      </c>
      <c r="Q72" s="51">
        <v>6075584.4000000004</v>
      </c>
      <c r="R72" s="51">
        <v>934705.33</v>
      </c>
      <c r="S72" s="51">
        <v>0</v>
      </c>
      <c r="T72" s="51">
        <v>10.039999999999999</v>
      </c>
      <c r="U72" s="52" t="s">
        <v>304</v>
      </c>
      <c r="V72" s="53">
        <v>6.2</v>
      </c>
      <c r="W72" s="12">
        <f>VLOOKUP(B72,[1]Sheet1!$A:$C,3,FALSE)</f>
        <v>140814.88819199998</v>
      </c>
      <c r="X72" s="12">
        <v>673799.24</v>
      </c>
      <c r="Y72" s="12">
        <v>673799.24</v>
      </c>
      <c r="Z72" s="12">
        <v>572729.36</v>
      </c>
    </row>
    <row r="73" spans="1:26" ht="181.5" x14ac:dyDescent="0.3">
      <c r="A73" s="81">
        <v>70</v>
      </c>
      <c r="B73" s="87">
        <v>127264</v>
      </c>
      <c r="C73" s="87">
        <v>4972</v>
      </c>
      <c r="D73" s="87">
        <v>4</v>
      </c>
      <c r="E73" s="87">
        <v>4.0999999999999996</v>
      </c>
      <c r="F73" s="87" t="s">
        <v>272</v>
      </c>
      <c r="G73" s="87" t="s">
        <v>295</v>
      </c>
      <c r="H73" s="87" t="s">
        <v>305</v>
      </c>
      <c r="I73" s="87" t="s">
        <v>297</v>
      </c>
      <c r="J73" s="87">
        <v>48</v>
      </c>
      <c r="K73" s="90" t="s">
        <v>306</v>
      </c>
      <c r="L73" s="90" t="s">
        <v>306</v>
      </c>
      <c r="M73" s="90" t="s">
        <v>293</v>
      </c>
      <c r="N73" s="51">
        <v>140979176.11000001</v>
      </c>
      <c r="O73" s="51">
        <v>91488000</v>
      </c>
      <c r="P73" s="51">
        <v>77764800.010000005</v>
      </c>
      <c r="Q73" s="51">
        <v>11893439.99</v>
      </c>
      <c r="R73" s="51">
        <v>1829760</v>
      </c>
      <c r="S73" s="51">
        <v>49491176.109999999</v>
      </c>
      <c r="T73" s="51">
        <v>7.92</v>
      </c>
      <c r="U73" s="52" t="s">
        <v>307</v>
      </c>
      <c r="V73" s="53">
        <v>6.2</v>
      </c>
      <c r="W73" s="12">
        <f>VLOOKUP(B73,[1]Sheet1!$A:$C,3,FALSE)</f>
        <v>237301.82988099998</v>
      </c>
      <c r="X73" s="12">
        <v>33897994.32</v>
      </c>
      <c r="Y73" s="12">
        <v>33897994.32</v>
      </c>
      <c r="Z73" s="12">
        <v>28813295.183698472</v>
      </c>
    </row>
    <row r="74" spans="1:26" ht="148.5" x14ac:dyDescent="0.3">
      <c r="A74" s="81">
        <v>71</v>
      </c>
      <c r="B74" s="87">
        <v>127262</v>
      </c>
      <c r="C74" s="87">
        <v>4453</v>
      </c>
      <c r="D74" s="87">
        <v>4</v>
      </c>
      <c r="E74" s="87">
        <v>4.0999999999999996</v>
      </c>
      <c r="F74" s="87" t="s">
        <v>272</v>
      </c>
      <c r="G74" s="87" t="s">
        <v>295</v>
      </c>
      <c r="H74" s="87" t="s">
        <v>308</v>
      </c>
      <c r="I74" s="87" t="s">
        <v>297</v>
      </c>
      <c r="J74" s="87">
        <v>53</v>
      </c>
      <c r="K74" s="90" t="s">
        <v>309</v>
      </c>
      <c r="L74" s="90" t="s">
        <v>309</v>
      </c>
      <c r="M74" s="90" t="s">
        <v>293</v>
      </c>
      <c r="N74" s="51">
        <v>138008616.06999999</v>
      </c>
      <c r="O74" s="51">
        <v>91487994.370000005</v>
      </c>
      <c r="P74" s="51">
        <v>77764795.230000004</v>
      </c>
      <c r="Q74" s="51">
        <v>11893439.26</v>
      </c>
      <c r="R74" s="51">
        <v>1829759.88</v>
      </c>
      <c r="S74" s="51">
        <v>46520621.700000003</v>
      </c>
      <c r="T74" s="51">
        <v>24.95</v>
      </c>
      <c r="U74" s="52" t="s">
        <v>310</v>
      </c>
      <c r="V74" s="53">
        <v>6.2</v>
      </c>
      <c r="W74" s="12">
        <f>VLOOKUP(B74,[1]Sheet1!$A:$C,3,FALSE)</f>
        <v>840610.77669199998</v>
      </c>
      <c r="X74" s="12">
        <v>43642665.429999992</v>
      </c>
      <c r="Y74" s="12">
        <v>43642665.43</v>
      </c>
      <c r="Z74" s="12">
        <v>37096265.640000001</v>
      </c>
    </row>
    <row r="75" spans="1:26" ht="99" x14ac:dyDescent="0.3">
      <c r="A75" s="81">
        <v>72</v>
      </c>
      <c r="B75" s="87">
        <v>126877</v>
      </c>
      <c r="C75" s="87">
        <v>4954</v>
      </c>
      <c r="D75" s="87">
        <v>4</v>
      </c>
      <c r="E75" s="87">
        <v>4.3</v>
      </c>
      <c r="F75" s="87" t="s">
        <v>272</v>
      </c>
      <c r="G75" s="87" t="s">
        <v>295</v>
      </c>
      <c r="H75" s="87" t="s">
        <v>311</v>
      </c>
      <c r="I75" s="87" t="s">
        <v>312</v>
      </c>
      <c r="J75" s="87">
        <v>49</v>
      </c>
      <c r="K75" s="90" t="s">
        <v>306</v>
      </c>
      <c r="L75" s="90" t="s">
        <v>306</v>
      </c>
      <c r="M75" s="90" t="s">
        <v>290</v>
      </c>
      <c r="N75" s="51">
        <v>28675610.710000001</v>
      </c>
      <c r="O75" s="51">
        <v>22819085.170000002</v>
      </c>
      <c r="P75" s="51">
        <v>19396222.379999999</v>
      </c>
      <c r="Q75" s="51">
        <v>2966481.09</v>
      </c>
      <c r="R75" s="51">
        <v>456381.7</v>
      </c>
      <c r="S75" s="51">
        <v>5856525.54</v>
      </c>
      <c r="T75" s="51">
        <v>34.380000000000003</v>
      </c>
      <c r="U75" s="52" t="s">
        <v>313</v>
      </c>
      <c r="V75" s="10">
        <v>6.2</v>
      </c>
      <c r="W75" s="12">
        <f>VLOOKUP(B75,[1]Sheet1!$A:$C,3,FALSE)</f>
        <v>1649505.2954530003</v>
      </c>
      <c r="X75" s="12">
        <v>8119135.5599999996</v>
      </c>
      <c r="Y75" s="12">
        <v>8119135.5599999996</v>
      </c>
      <c r="Z75" s="12">
        <v>6901265.209999999</v>
      </c>
    </row>
    <row r="76" spans="1:26" ht="165" x14ac:dyDescent="0.3">
      <c r="A76" s="81">
        <v>73</v>
      </c>
      <c r="B76" s="87">
        <v>129105</v>
      </c>
      <c r="C76" s="87">
        <v>5005</v>
      </c>
      <c r="D76" s="87">
        <v>4</v>
      </c>
      <c r="E76" s="87">
        <v>4.5</v>
      </c>
      <c r="F76" s="87" t="s">
        <v>272</v>
      </c>
      <c r="G76" s="87" t="s">
        <v>314</v>
      </c>
      <c r="H76" s="87" t="s">
        <v>315</v>
      </c>
      <c r="I76" s="87" t="s">
        <v>316</v>
      </c>
      <c r="J76" s="87">
        <v>46</v>
      </c>
      <c r="K76" s="90" t="s">
        <v>317</v>
      </c>
      <c r="L76" s="90" t="s">
        <v>317</v>
      </c>
      <c r="M76" s="90" t="s">
        <v>277</v>
      </c>
      <c r="N76" s="51">
        <v>32948274.329999998</v>
      </c>
      <c r="O76" s="51">
        <v>29336879.859999999</v>
      </c>
      <c r="P76" s="51">
        <v>24936347.890000001</v>
      </c>
      <c r="Q76" s="51">
        <v>3813794.37</v>
      </c>
      <c r="R76" s="51">
        <v>586737.6</v>
      </c>
      <c r="S76" s="51">
        <v>3611394.47</v>
      </c>
      <c r="T76" s="51">
        <v>31.18</v>
      </c>
      <c r="U76" s="52" t="s">
        <v>318</v>
      </c>
      <c r="V76" s="53">
        <v>6.2</v>
      </c>
      <c r="W76" s="12">
        <f>VLOOKUP(B76,[1]Sheet1!$A:$C,3,FALSE)</f>
        <v>1324304.4595089997</v>
      </c>
      <c r="X76" s="12">
        <v>6480946.8599999994</v>
      </c>
      <c r="Y76" s="12">
        <v>6480946.8599999994</v>
      </c>
      <c r="Z76" s="12">
        <v>5508804.8341827299</v>
      </c>
    </row>
    <row r="77" spans="1:26" ht="247.5" x14ac:dyDescent="0.3">
      <c r="A77" s="81">
        <v>74</v>
      </c>
      <c r="B77" s="87">
        <v>111992</v>
      </c>
      <c r="C77" s="87">
        <v>1504</v>
      </c>
      <c r="D77" s="87">
        <v>6</v>
      </c>
      <c r="E77" s="87">
        <v>6.1</v>
      </c>
      <c r="F77" s="87" t="s">
        <v>272</v>
      </c>
      <c r="G77" s="87" t="s">
        <v>314</v>
      </c>
      <c r="H77" s="87" t="s">
        <v>319</v>
      </c>
      <c r="I77" s="87" t="s">
        <v>320</v>
      </c>
      <c r="J77" s="87">
        <v>64</v>
      </c>
      <c r="K77" s="90" t="s">
        <v>321</v>
      </c>
      <c r="L77" s="90" t="s">
        <v>321</v>
      </c>
      <c r="M77" s="90" t="s">
        <v>322</v>
      </c>
      <c r="N77" s="51">
        <v>80345074.310000002</v>
      </c>
      <c r="O77" s="51">
        <v>67838224.680000007</v>
      </c>
      <c r="P77" s="51">
        <v>57662490.979999997</v>
      </c>
      <c r="Q77" s="51">
        <v>8818969.1999999993</v>
      </c>
      <c r="R77" s="51">
        <v>1356764.5</v>
      </c>
      <c r="S77" s="51">
        <v>12506849.630000001</v>
      </c>
      <c r="T77" s="51">
        <v>16</v>
      </c>
      <c r="U77" s="52" t="s">
        <v>323</v>
      </c>
      <c r="V77" s="53">
        <v>6.2</v>
      </c>
      <c r="W77" s="12">
        <f>VLOOKUP(B77,[1]Sheet1!$A:$C,3,FALSE)</f>
        <v>2731924.7588730007</v>
      </c>
      <c r="X77" s="12">
        <v>8017055.9500000011</v>
      </c>
      <c r="Y77" s="12">
        <v>8017055.9500000011</v>
      </c>
      <c r="Z77" s="12">
        <v>6814497.5700000003</v>
      </c>
    </row>
    <row r="78" spans="1:26" ht="330" x14ac:dyDescent="0.3">
      <c r="A78" s="81">
        <v>75</v>
      </c>
      <c r="B78" s="87">
        <v>122759</v>
      </c>
      <c r="C78" s="87">
        <v>3850</v>
      </c>
      <c r="D78" s="87">
        <v>6</v>
      </c>
      <c r="E78" s="87">
        <v>6.1</v>
      </c>
      <c r="F78" s="87" t="s">
        <v>272</v>
      </c>
      <c r="G78" s="87" t="s">
        <v>295</v>
      </c>
      <c r="H78" s="87" t="s">
        <v>324</v>
      </c>
      <c r="I78" s="87" t="s">
        <v>325</v>
      </c>
      <c r="J78" s="87">
        <v>52</v>
      </c>
      <c r="K78" s="90" t="s">
        <v>326</v>
      </c>
      <c r="L78" s="90" t="s">
        <v>326</v>
      </c>
      <c r="M78" s="90" t="s">
        <v>322</v>
      </c>
      <c r="N78" s="51">
        <v>125469840.79000001</v>
      </c>
      <c r="O78" s="51">
        <v>124253320.02</v>
      </c>
      <c r="P78" s="51">
        <v>105615322.02</v>
      </c>
      <c r="Q78" s="51">
        <v>16152931.6</v>
      </c>
      <c r="R78" s="51">
        <v>2485066.4</v>
      </c>
      <c r="S78" s="51">
        <v>1216520.77</v>
      </c>
      <c r="T78" s="51">
        <v>37.700000000000003</v>
      </c>
      <c r="U78" s="52" t="s">
        <v>327</v>
      </c>
      <c r="V78" s="53">
        <v>6.2</v>
      </c>
      <c r="W78" s="12">
        <f>VLOOKUP(B78,[1]Sheet1!$A:$C,3,FALSE)</f>
        <v>1611201.1216079998</v>
      </c>
      <c r="X78" s="12">
        <v>18708020.640000001</v>
      </c>
      <c r="Y78" s="12">
        <v>18708020.640000001</v>
      </c>
      <c r="Z78" s="12">
        <v>15901817.545880271</v>
      </c>
    </row>
    <row r="79" spans="1:26" ht="409.5" x14ac:dyDescent="0.3">
      <c r="A79" s="81">
        <v>76</v>
      </c>
      <c r="B79" s="87">
        <v>125224</v>
      </c>
      <c r="C79" s="87">
        <v>3594</v>
      </c>
      <c r="D79" s="87">
        <v>8</v>
      </c>
      <c r="E79" s="81" t="s">
        <v>328</v>
      </c>
      <c r="F79" s="87" t="s">
        <v>272</v>
      </c>
      <c r="G79" s="87" t="s">
        <v>329</v>
      </c>
      <c r="H79" s="87" t="s">
        <v>330</v>
      </c>
      <c r="I79" s="87" t="s">
        <v>331</v>
      </c>
      <c r="J79" s="87">
        <v>60</v>
      </c>
      <c r="K79" s="90" t="s">
        <v>332</v>
      </c>
      <c r="L79" s="90" t="s">
        <v>332</v>
      </c>
      <c r="M79" s="90" t="s">
        <v>293</v>
      </c>
      <c r="N79" s="51">
        <v>36047060.490000002</v>
      </c>
      <c r="O79" s="51">
        <v>36047060.490000002</v>
      </c>
      <c r="P79" s="51">
        <v>25232942.359999999</v>
      </c>
      <c r="Q79" s="51">
        <v>11334.96</v>
      </c>
      <c r="R79" s="51">
        <v>10802783.17</v>
      </c>
      <c r="S79" s="51">
        <v>0</v>
      </c>
      <c r="T79" s="51">
        <v>71.11</v>
      </c>
      <c r="U79" s="52" t="s">
        <v>333</v>
      </c>
      <c r="V79" s="53">
        <v>6.2</v>
      </c>
      <c r="W79" s="12">
        <f>VLOOKUP(B79,[1]Sheet1!$A:$C,3,FALSE)</f>
        <v>5140817.7924640002</v>
      </c>
      <c r="X79" s="12">
        <v>24046193.57</v>
      </c>
      <c r="Y79" s="12">
        <v>24046193.57</v>
      </c>
      <c r="Z79" s="12">
        <v>16832335.57</v>
      </c>
    </row>
    <row r="80" spans="1:26" ht="264" x14ac:dyDescent="0.3">
      <c r="A80" s="81">
        <v>77</v>
      </c>
      <c r="B80" s="87">
        <v>123538</v>
      </c>
      <c r="C80" s="87">
        <v>6111</v>
      </c>
      <c r="D80" s="87">
        <v>13</v>
      </c>
      <c r="E80" s="87">
        <v>13.1</v>
      </c>
      <c r="F80" s="87" t="s">
        <v>272</v>
      </c>
      <c r="G80" s="87" t="s">
        <v>273</v>
      </c>
      <c r="H80" s="87" t="s">
        <v>334</v>
      </c>
      <c r="I80" s="87" t="s">
        <v>335</v>
      </c>
      <c r="J80" s="87">
        <v>37</v>
      </c>
      <c r="K80" s="90" t="s">
        <v>336</v>
      </c>
      <c r="L80" s="90" t="s">
        <v>336</v>
      </c>
      <c r="M80" s="90" t="s">
        <v>299</v>
      </c>
      <c r="N80" s="51">
        <v>25138075.109999999</v>
      </c>
      <c r="O80" s="51">
        <v>22801118.390000001</v>
      </c>
      <c r="P80" s="51">
        <v>19380950.640000001</v>
      </c>
      <c r="Q80" s="51">
        <v>2964145.33</v>
      </c>
      <c r="R80" s="51">
        <v>456022.42</v>
      </c>
      <c r="S80" s="51">
        <v>2336956.7200000002</v>
      </c>
      <c r="T80" s="51">
        <v>25.28</v>
      </c>
      <c r="U80" s="52" t="s">
        <v>337</v>
      </c>
      <c r="V80" s="53">
        <v>6.2</v>
      </c>
      <c r="W80" s="12">
        <f>VLOOKUP(B80,[1]Sheet1!$A:$C,3,FALSE)</f>
        <v>551022.37663299998</v>
      </c>
      <c r="X80" s="12">
        <v>2715198.2675000001</v>
      </c>
      <c r="Y80" s="12">
        <v>2715198.2675000001</v>
      </c>
      <c r="Z80" s="12">
        <v>2307918.5310578337</v>
      </c>
    </row>
    <row r="81" spans="1:26" ht="99" x14ac:dyDescent="0.3">
      <c r="A81" s="81">
        <v>78</v>
      </c>
      <c r="B81" s="87">
        <v>123893</v>
      </c>
      <c r="C81" s="87">
        <v>4350</v>
      </c>
      <c r="D81" s="87">
        <v>13</v>
      </c>
      <c r="E81" s="87">
        <v>13.1</v>
      </c>
      <c r="F81" s="87" t="s">
        <v>272</v>
      </c>
      <c r="G81" s="87" t="s">
        <v>279</v>
      </c>
      <c r="H81" s="87" t="s">
        <v>338</v>
      </c>
      <c r="I81" s="87" t="s">
        <v>339</v>
      </c>
      <c r="J81" s="87">
        <v>52</v>
      </c>
      <c r="K81" s="90" t="s">
        <v>340</v>
      </c>
      <c r="L81" s="90" t="s">
        <v>340</v>
      </c>
      <c r="M81" s="90" t="s">
        <v>277</v>
      </c>
      <c r="N81" s="51">
        <v>26995503.640000001</v>
      </c>
      <c r="O81" s="51">
        <v>23287498.98</v>
      </c>
      <c r="P81" s="51">
        <v>19794374.109999999</v>
      </c>
      <c r="Q81" s="51">
        <v>3027374.87</v>
      </c>
      <c r="R81" s="51">
        <v>465750</v>
      </c>
      <c r="S81" s="51">
        <v>3708004.66</v>
      </c>
      <c r="T81" s="51">
        <v>25.46</v>
      </c>
      <c r="U81" s="52" t="s">
        <v>341</v>
      </c>
      <c r="V81" s="10">
        <v>6.2</v>
      </c>
      <c r="W81" s="12">
        <f>VLOOKUP(B81,[1]Sheet1!$A:$C,3,FALSE)</f>
        <v>1057210.7717520001</v>
      </c>
      <c r="X81" s="12">
        <v>5210912.879999999</v>
      </c>
      <c r="Y81" s="12">
        <v>5210912.88</v>
      </c>
      <c r="Z81" s="12">
        <v>4429275.96</v>
      </c>
    </row>
    <row r="82" spans="1:26" ht="247.5" x14ac:dyDescent="0.3">
      <c r="A82" s="81">
        <v>79</v>
      </c>
      <c r="B82" s="87">
        <v>142102</v>
      </c>
      <c r="C82" s="87" t="s">
        <v>342</v>
      </c>
      <c r="D82" s="124" t="s">
        <v>343</v>
      </c>
      <c r="E82" s="87" t="s">
        <v>344</v>
      </c>
      <c r="F82" s="87" t="s">
        <v>345</v>
      </c>
      <c r="G82" s="87" t="s">
        <v>346</v>
      </c>
      <c r="H82" s="87" t="s">
        <v>347</v>
      </c>
      <c r="I82" s="87" t="s">
        <v>348</v>
      </c>
      <c r="J82" s="87">
        <v>46</v>
      </c>
      <c r="K82" s="125">
        <v>43891</v>
      </c>
      <c r="L82" s="125">
        <v>44560</v>
      </c>
      <c r="M82" s="125">
        <v>45291</v>
      </c>
      <c r="N82" s="51">
        <v>77940114.939999998</v>
      </c>
      <c r="O82" s="51">
        <v>56517611.969999999</v>
      </c>
      <c r="P82" s="51">
        <v>34636836.299999997</v>
      </c>
      <c r="Q82" s="51">
        <v>6112382.8499999996</v>
      </c>
      <c r="R82" s="51">
        <v>15768392.82</v>
      </c>
      <c r="S82" s="51">
        <v>21422502.969999999</v>
      </c>
      <c r="T82" s="55">
        <v>1.28</v>
      </c>
      <c r="U82" s="56" t="s">
        <v>349</v>
      </c>
      <c r="V82" s="57" t="s">
        <v>236</v>
      </c>
      <c r="W82" s="12" t="e">
        <f>VLOOKUP(B82,[1]Sheet1!$A:$C,3,FALSE)</f>
        <v>#N/A</v>
      </c>
      <c r="X82" s="12">
        <v>82481.25</v>
      </c>
      <c r="Y82" s="12">
        <v>82481.25</v>
      </c>
      <c r="Z82" s="12">
        <v>70109.059876810657</v>
      </c>
    </row>
    <row r="83" spans="1:26" ht="181.5" x14ac:dyDescent="0.3">
      <c r="A83" s="81">
        <v>80</v>
      </c>
      <c r="B83" s="87">
        <v>125186</v>
      </c>
      <c r="C83" s="87" t="s">
        <v>350</v>
      </c>
      <c r="D83" s="124" t="s">
        <v>351</v>
      </c>
      <c r="E83" s="87" t="s">
        <v>352</v>
      </c>
      <c r="F83" s="87" t="s">
        <v>345</v>
      </c>
      <c r="G83" s="87" t="s">
        <v>353</v>
      </c>
      <c r="H83" s="87" t="s">
        <v>354</v>
      </c>
      <c r="I83" s="87" t="s">
        <v>355</v>
      </c>
      <c r="J83" s="87">
        <v>73</v>
      </c>
      <c r="K83" s="125">
        <v>42979</v>
      </c>
      <c r="L83" s="125">
        <v>44238</v>
      </c>
      <c r="M83" s="125">
        <v>45198</v>
      </c>
      <c r="N83" s="51">
        <v>32969810.690000001</v>
      </c>
      <c r="O83" s="51">
        <v>29993025.809999999</v>
      </c>
      <c r="P83" s="51">
        <v>25494071.960000001</v>
      </c>
      <c r="Q83" s="51">
        <v>3899093.34</v>
      </c>
      <c r="R83" s="51">
        <v>599860.51</v>
      </c>
      <c r="S83" s="51">
        <v>2976784.8800000027</v>
      </c>
      <c r="T83" s="55">
        <v>0.9</v>
      </c>
      <c r="U83" s="56" t="s">
        <v>356</v>
      </c>
      <c r="V83" s="57" t="s">
        <v>236</v>
      </c>
      <c r="W83" s="12" t="e">
        <f>VLOOKUP(B83,[1]Sheet1!$A:$C,3,FALSE)</f>
        <v>#N/A</v>
      </c>
      <c r="X83" s="12">
        <v>29155</v>
      </c>
      <c r="Y83" s="12">
        <v>29155</v>
      </c>
      <c r="Z83" s="12">
        <v>24781.75</v>
      </c>
    </row>
    <row r="84" spans="1:26" ht="409.5" x14ac:dyDescent="0.3">
      <c r="A84" s="81">
        <v>81</v>
      </c>
      <c r="B84" s="87">
        <v>134195</v>
      </c>
      <c r="C84" s="87" t="s">
        <v>357</v>
      </c>
      <c r="D84" s="124" t="s">
        <v>358</v>
      </c>
      <c r="E84" s="87" t="s">
        <v>359</v>
      </c>
      <c r="F84" s="87" t="s">
        <v>345</v>
      </c>
      <c r="G84" s="87"/>
      <c r="H84" s="87" t="s">
        <v>360</v>
      </c>
      <c r="I84" s="87" t="s">
        <v>107</v>
      </c>
      <c r="J84" s="87">
        <v>107</v>
      </c>
      <c r="K84" s="125">
        <v>43956</v>
      </c>
      <c r="L84" s="125">
        <v>43977</v>
      </c>
      <c r="M84" s="125">
        <v>46447</v>
      </c>
      <c r="N84" s="51">
        <v>2565357442.8699999</v>
      </c>
      <c r="O84" s="51">
        <v>663447212.37</v>
      </c>
      <c r="P84" s="51">
        <v>223320500</v>
      </c>
      <c r="Q84" s="51"/>
      <c r="R84" s="51">
        <v>440126712.37</v>
      </c>
      <c r="S84" s="51">
        <v>1901910230.5</v>
      </c>
      <c r="T84" s="55">
        <v>0</v>
      </c>
      <c r="U84" s="56" t="s">
        <v>361</v>
      </c>
      <c r="V84" s="57" t="s">
        <v>236</v>
      </c>
      <c r="W84" s="12" t="e">
        <f>VLOOKUP(B84,[1]Sheet1!$A:$C,3,FALSE)</f>
        <v>#N/A</v>
      </c>
      <c r="X84" s="12">
        <v>10680.24</v>
      </c>
      <c r="Y84" s="12">
        <v>10680.24</v>
      </c>
      <c r="Z84" s="12">
        <v>3595.0358512094881</v>
      </c>
    </row>
    <row r="85" spans="1:26" ht="165" x14ac:dyDescent="0.3">
      <c r="A85" s="81">
        <v>82</v>
      </c>
      <c r="B85" s="87">
        <v>122688</v>
      </c>
      <c r="C85" s="87" t="s">
        <v>362</v>
      </c>
      <c r="D85" s="124" t="s">
        <v>363</v>
      </c>
      <c r="E85" s="87" t="s">
        <v>364</v>
      </c>
      <c r="F85" s="87" t="s">
        <v>345</v>
      </c>
      <c r="G85" s="87" t="s">
        <v>365</v>
      </c>
      <c r="H85" s="87" t="s">
        <v>366</v>
      </c>
      <c r="I85" s="87" t="s">
        <v>367</v>
      </c>
      <c r="J85" s="87">
        <v>110</v>
      </c>
      <c r="K85" s="125">
        <v>41944</v>
      </c>
      <c r="L85" s="125">
        <v>43965</v>
      </c>
      <c r="M85" s="125">
        <v>45291</v>
      </c>
      <c r="N85" s="51">
        <v>50415144.039999999</v>
      </c>
      <c r="O85" s="51">
        <v>49861547.939999998</v>
      </c>
      <c r="P85" s="51">
        <v>42382315.75</v>
      </c>
      <c r="Q85" s="51">
        <v>6482001.2699999996</v>
      </c>
      <c r="R85" s="51">
        <v>997230.92</v>
      </c>
      <c r="S85" s="51">
        <v>553596.10000000149</v>
      </c>
      <c r="T85" s="55">
        <v>19.579999999999998</v>
      </c>
      <c r="U85" s="56" t="s">
        <v>368</v>
      </c>
      <c r="V85" s="57" t="s">
        <v>236</v>
      </c>
      <c r="W85" s="12" t="e">
        <f>VLOOKUP(B85,[1]Sheet1!$A:$C,3,FALSE)</f>
        <v>#N/A</v>
      </c>
      <c r="X85" s="12">
        <v>1960696.3475000001</v>
      </c>
      <c r="Y85" s="12">
        <v>1960696.3474999999</v>
      </c>
      <c r="Z85" s="12">
        <v>1666591.8989017692</v>
      </c>
    </row>
    <row r="86" spans="1:26" ht="165" x14ac:dyDescent="0.3">
      <c r="A86" s="81">
        <v>83</v>
      </c>
      <c r="B86" s="81">
        <v>126992</v>
      </c>
      <c r="C86" s="81">
        <v>5159</v>
      </c>
      <c r="D86" s="81">
        <v>4</v>
      </c>
      <c r="E86" s="81" t="s">
        <v>127</v>
      </c>
      <c r="F86" s="83" t="s">
        <v>369</v>
      </c>
      <c r="G86" s="81" t="s">
        <v>370</v>
      </c>
      <c r="H86" s="81" t="s">
        <v>371</v>
      </c>
      <c r="I86" s="81" t="s">
        <v>372</v>
      </c>
      <c r="J86" s="126">
        <v>70</v>
      </c>
      <c r="K86" s="90">
        <v>43221</v>
      </c>
      <c r="L86" s="84">
        <v>43899</v>
      </c>
      <c r="M86" s="90">
        <v>45291</v>
      </c>
      <c r="N86" s="51">
        <v>54667427.009999998</v>
      </c>
      <c r="O86" s="51">
        <v>54117876.189999998</v>
      </c>
      <c r="P86" s="51">
        <v>46000194.770000003</v>
      </c>
      <c r="Q86" s="51">
        <v>7035323.8799999999</v>
      </c>
      <c r="R86" s="51">
        <v>1631908.36</v>
      </c>
      <c r="S86" s="51">
        <v>549550.81999999995</v>
      </c>
      <c r="T86" s="58" t="s">
        <v>373</v>
      </c>
      <c r="U86" s="59" t="s">
        <v>374</v>
      </c>
      <c r="V86" s="22">
        <v>6.2</v>
      </c>
      <c r="W86" s="12" t="e">
        <f>VLOOKUP(B86,[1]Sheet1!$A:$C,3,FALSE)</f>
        <v>#N/A</v>
      </c>
      <c r="X86" s="12">
        <v>1040587.9600000001</v>
      </c>
      <c r="Y86" s="12">
        <v>1040587.96</v>
      </c>
      <c r="Z86" s="12">
        <v>884499.76430120203</v>
      </c>
    </row>
    <row r="87" spans="1:26" ht="313.5" x14ac:dyDescent="0.3">
      <c r="A87" s="81">
        <v>84</v>
      </c>
      <c r="B87" s="81">
        <v>126998</v>
      </c>
      <c r="C87" s="81">
        <v>5428</v>
      </c>
      <c r="D87" s="81">
        <v>4</v>
      </c>
      <c r="E87" s="81" t="s">
        <v>127</v>
      </c>
      <c r="F87" s="83" t="s">
        <v>369</v>
      </c>
      <c r="G87" s="81" t="s">
        <v>370</v>
      </c>
      <c r="H87" s="81" t="s">
        <v>375</v>
      </c>
      <c r="I87" s="81" t="s">
        <v>372</v>
      </c>
      <c r="J87" s="126">
        <v>64</v>
      </c>
      <c r="K87" s="90">
        <v>43282</v>
      </c>
      <c r="L87" s="84">
        <v>43964</v>
      </c>
      <c r="M87" s="90">
        <v>45291</v>
      </c>
      <c r="N87" s="51">
        <v>76440247.459999993</v>
      </c>
      <c r="O87" s="51">
        <v>72772830.489999995</v>
      </c>
      <c r="P87" s="51">
        <v>61856905.939999998</v>
      </c>
      <c r="Q87" s="51">
        <v>9460467.9299999997</v>
      </c>
      <c r="R87" s="51">
        <v>1455456.62</v>
      </c>
      <c r="S87" s="60">
        <v>3667416.97</v>
      </c>
      <c r="T87" s="58">
        <v>4.4000000000000003E-3</v>
      </c>
      <c r="U87" s="59" t="s">
        <v>376</v>
      </c>
      <c r="V87" s="22">
        <v>6.2</v>
      </c>
      <c r="W87" s="12" t="e">
        <f>VLOOKUP(B87,[1]Sheet1!$A:$C,3,FALSE)</f>
        <v>#N/A</v>
      </c>
      <c r="X87" s="12">
        <v>297253.02</v>
      </c>
      <c r="Y87" s="12">
        <v>297253.02</v>
      </c>
      <c r="Z87" s="12">
        <v>252665.07949999999</v>
      </c>
    </row>
    <row r="88" spans="1:26" ht="409.5" x14ac:dyDescent="0.3">
      <c r="A88" s="81">
        <v>85</v>
      </c>
      <c r="B88" s="87">
        <v>115755</v>
      </c>
      <c r="C88" s="87">
        <v>1779</v>
      </c>
      <c r="D88" s="87">
        <v>6</v>
      </c>
      <c r="E88" s="98" t="s">
        <v>377</v>
      </c>
      <c r="F88" s="87" t="s">
        <v>369</v>
      </c>
      <c r="G88" s="87" t="s">
        <v>378</v>
      </c>
      <c r="H88" s="87" t="s">
        <v>379</v>
      </c>
      <c r="I88" s="87" t="s">
        <v>380</v>
      </c>
      <c r="J88" s="126">
        <v>107</v>
      </c>
      <c r="K88" s="90">
        <v>42039</v>
      </c>
      <c r="L88" s="90">
        <v>43188</v>
      </c>
      <c r="M88" s="90">
        <v>45291</v>
      </c>
      <c r="N88" s="51">
        <v>124147565</v>
      </c>
      <c r="O88" s="51">
        <v>119963992.30999999</v>
      </c>
      <c r="P88" s="51">
        <v>101969393.45999999</v>
      </c>
      <c r="Q88" s="51">
        <v>15595319</v>
      </c>
      <c r="R88" s="51">
        <v>2399279.85</v>
      </c>
      <c r="S88" s="51">
        <v>4183572.6</v>
      </c>
      <c r="T88" s="58">
        <v>7.2499999999999995E-2</v>
      </c>
      <c r="U88" s="61" t="s">
        <v>381</v>
      </c>
      <c r="V88" s="62">
        <v>6.2</v>
      </c>
      <c r="W88" s="12">
        <f>VLOOKUP(B88,[1]Sheet1!$A:$C,3,FALSE)</f>
        <v>68993.865663999997</v>
      </c>
      <c r="X88" s="12">
        <v>2986491.21</v>
      </c>
      <c r="Y88" s="12">
        <v>2986491.21</v>
      </c>
      <c r="Z88" s="12">
        <v>2538517.5699999998</v>
      </c>
    </row>
    <row r="89" spans="1:26" ht="409.5" x14ac:dyDescent="0.3">
      <c r="A89" s="81">
        <v>86</v>
      </c>
      <c r="B89" s="81">
        <v>115465</v>
      </c>
      <c r="C89" s="81">
        <v>2074</v>
      </c>
      <c r="D89" s="81">
        <v>3</v>
      </c>
      <c r="E89" s="81" t="s">
        <v>231</v>
      </c>
      <c r="F89" s="81" t="s">
        <v>369</v>
      </c>
      <c r="G89" s="81" t="s">
        <v>431</v>
      </c>
      <c r="H89" s="81" t="s">
        <v>432</v>
      </c>
      <c r="I89" s="81" t="s">
        <v>433</v>
      </c>
      <c r="J89" s="126">
        <v>100</v>
      </c>
      <c r="K89" s="90">
        <v>42272</v>
      </c>
      <c r="L89" s="84">
        <v>43235</v>
      </c>
      <c r="M89" s="90">
        <v>45291</v>
      </c>
      <c r="N89" s="51">
        <v>50146330.859999999</v>
      </c>
      <c r="O89" s="51">
        <v>44235105.490000002</v>
      </c>
      <c r="P89" s="51">
        <v>37599839.670000002</v>
      </c>
      <c r="Q89" s="51">
        <v>5750563.71</v>
      </c>
      <c r="R89" s="51">
        <v>884702.11</v>
      </c>
      <c r="S89" s="51">
        <v>5911225.3700000001</v>
      </c>
      <c r="T89" s="58">
        <v>0.18770000000000001</v>
      </c>
      <c r="U89" s="75" t="s">
        <v>434</v>
      </c>
      <c r="V89" s="9">
        <v>6.2</v>
      </c>
      <c r="W89" s="12"/>
      <c r="X89" s="12">
        <v>5294768.91</v>
      </c>
      <c r="Y89" s="12">
        <v>5294768.91</v>
      </c>
      <c r="Z89" s="12">
        <v>4500553.59</v>
      </c>
    </row>
    <row r="90" spans="1:26" ht="231" x14ac:dyDescent="0.3">
      <c r="A90" s="81">
        <v>87</v>
      </c>
      <c r="B90" s="81">
        <v>108763</v>
      </c>
      <c r="C90" s="81">
        <v>954</v>
      </c>
      <c r="D90" s="81">
        <v>6</v>
      </c>
      <c r="E90" s="99" t="s">
        <v>377</v>
      </c>
      <c r="F90" s="81" t="s">
        <v>369</v>
      </c>
      <c r="G90" s="81" t="s">
        <v>431</v>
      </c>
      <c r="H90" s="81" t="s">
        <v>435</v>
      </c>
      <c r="I90" s="81" t="s">
        <v>436</v>
      </c>
      <c r="J90" s="126">
        <v>92</v>
      </c>
      <c r="K90" s="90">
        <v>42095</v>
      </c>
      <c r="L90" s="84">
        <v>43132</v>
      </c>
      <c r="M90" s="90">
        <v>45291</v>
      </c>
      <c r="N90" s="51">
        <v>121135517.17</v>
      </c>
      <c r="O90" s="51">
        <v>120826117.17</v>
      </c>
      <c r="P90" s="51">
        <v>102702199.59</v>
      </c>
      <c r="Q90" s="51">
        <v>15707395.23</v>
      </c>
      <c r="R90" s="51">
        <v>2416522.35</v>
      </c>
      <c r="S90" s="51">
        <v>309400</v>
      </c>
      <c r="T90" s="58">
        <v>0.56999999999999995</v>
      </c>
      <c r="U90" s="61" t="s">
        <v>437</v>
      </c>
      <c r="V90" s="3">
        <v>6.2</v>
      </c>
      <c r="W90" s="12"/>
      <c r="X90" s="12">
        <v>48559671.529999994</v>
      </c>
      <c r="Y90" s="12">
        <v>48559671.529999994</v>
      </c>
      <c r="Z90" s="12">
        <v>41275720.799999997</v>
      </c>
    </row>
    <row r="91" spans="1:26" ht="132" x14ac:dyDescent="0.3">
      <c r="A91" s="81">
        <v>88</v>
      </c>
      <c r="B91" s="87">
        <v>122410</v>
      </c>
      <c r="C91" s="87"/>
      <c r="D91" s="87">
        <v>3</v>
      </c>
      <c r="E91" s="87" t="s">
        <v>231</v>
      </c>
      <c r="F91" s="87" t="s">
        <v>382</v>
      </c>
      <c r="G91" s="87" t="s">
        <v>383</v>
      </c>
      <c r="H91" s="87" t="s">
        <v>384</v>
      </c>
      <c r="I91" s="87" t="s">
        <v>385</v>
      </c>
      <c r="J91" s="87">
        <v>78</v>
      </c>
      <c r="K91" s="127">
        <v>44043</v>
      </c>
      <c r="L91" s="127">
        <v>44043</v>
      </c>
      <c r="M91" s="127">
        <v>45291</v>
      </c>
      <c r="N91" s="51">
        <v>84109999.659999996</v>
      </c>
      <c r="O91" s="51">
        <v>74995526.269999996</v>
      </c>
      <c r="P91" s="51">
        <v>22589010.280000001</v>
      </c>
      <c r="Q91" s="9">
        <v>0</v>
      </c>
      <c r="R91" s="51">
        <v>52406515.990000002</v>
      </c>
      <c r="S91" s="51">
        <v>9114473.3900000006</v>
      </c>
      <c r="T91" s="58">
        <v>0.2</v>
      </c>
      <c r="U91" s="63" t="s">
        <v>386</v>
      </c>
      <c r="V91" s="64" t="s">
        <v>236</v>
      </c>
      <c r="W91" s="12">
        <f>VLOOKUP(B91,[1]Sheet1!$A:$C,3,FALSE)</f>
        <v>0</v>
      </c>
      <c r="X91" s="12">
        <v>0</v>
      </c>
      <c r="Y91" s="12">
        <v>0</v>
      </c>
      <c r="Z91" s="12">
        <v>0</v>
      </c>
    </row>
    <row r="92" spans="1:26" ht="264" x14ac:dyDescent="0.3">
      <c r="A92" s="81">
        <v>89</v>
      </c>
      <c r="B92" s="81">
        <v>122604</v>
      </c>
      <c r="C92" s="81">
        <v>3647</v>
      </c>
      <c r="D92" s="81">
        <v>3</v>
      </c>
      <c r="E92" s="81" t="s">
        <v>387</v>
      </c>
      <c r="F92" s="81" t="s">
        <v>382</v>
      </c>
      <c r="G92" s="81" t="s">
        <v>383</v>
      </c>
      <c r="H92" s="81" t="s">
        <v>388</v>
      </c>
      <c r="I92" s="81" t="s">
        <v>389</v>
      </c>
      <c r="J92" s="81">
        <v>46</v>
      </c>
      <c r="K92" s="128">
        <v>43344</v>
      </c>
      <c r="L92" s="128">
        <v>43462</v>
      </c>
      <c r="M92" s="128">
        <v>44742</v>
      </c>
      <c r="N92" s="51">
        <v>100701895.13</v>
      </c>
      <c r="O92" s="65">
        <v>76945767.439999998</v>
      </c>
      <c r="P92" s="65">
        <v>61556613.950000003</v>
      </c>
      <c r="Q92" s="65">
        <v>13850238.140000001</v>
      </c>
      <c r="R92" s="65">
        <v>1538915.35</v>
      </c>
      <c r="S92" s="51">
        <v>9213895.2100000009</v>
      </c>
      <c r="T92" s="66">
        <v>0.1</v>
      </c>
      <c r="U92" s="63" t="s">
        <v>390</v>
      </c>
      <c r="V92" s="67" t="s">
        <v>236</v>
      </c>
      <c r="W92" s="12">
        <f>VLOOKUP(B92,[1]Sheet1!$A:$C,3,FALSE)</f>
        <v>4589159.0907039996</v>
      </c>
      <c r="X92" s="12">
        <v>22706622.170000002</v>
      </c>
      <c r="Y92" s="12">
        <v>22706622.169999998</v>
      </c>
      <c r="Z92" s="12">
        <v>18165297.740000002</v>
      </c>
    </row>
    <row r="93" spans="1:26" ht="264" x14ac:dyDescent="0.3">
      <c r="A93" s="81">
        <v>90</v>
      </c>
      <c r="B93" s="81">
        <v>122605</v>
      </c>
      <c r="C93" s="81">
        <v>3442</v>
      </c>
      <c r="D93" s="81">
        <v>3</v>
      </c>
      <c r="E93" s="81" t="s">
        <v>387</v>
      </c>
      <c r="F93" s="81" t="s">
        <v>382</v>
      </c>
      <c r="G93" s="81" t="s">
        <v>383</v>
      </c>
      <c r="H93" s="81" t="s">
        <v>391</v>
      </c>
      <c r="I93" s="81" t="s">
        <v>389</v>
      </c>
      <c r="J93" s="81">
        <v>44</v>
      </c>
      <c r="K93" s="128">
        <v>43344</v>
      </c>
      <c r="L93" s="128">
        <v>43402</v>
      </c>
      <c r="M93" s="128">
        <v>44681</v>
      </c>
      <c r="N93" s="51">
        <v>100701895.13</v>
      </c>
      <c r="O93" s="65">
        <v>76945767.439999998</v>
      </c>
      <c r="P93" s="65">
        <v>61556613.950000003</v>
      </c>
      <c r="Q93" s="65">
        <v>13850238.140000001</v>
      </c>
      <c r="R93" s="65">
        <v>1538915.35</v>
      </c>
      <c r="S93" s="51">
        <v>9213895.2100000009</v>
      </c>
      <c r="T93" s="66">
        <v>0.1</v>
      </c>
      <c r="U93" s="63" t="s">
        <v>390</v>
      </c>
      <c r="V93" s="67" t="s">
        <v>236</v>
      </c>
      <c r="W93" s="12">
        <f>VLOOKUP(B93,[1]Sheet1!$A:$C,3,FALSE)</f>
        <v>4589159.0907030003</v>
      </c>
      <c r="X93" s="12">
        <v>22706622.170000002</v>
      </c>
      <c r="Y93" s="12">
        <v>22706622.169999998</v>
      </c>
      <c r="Z93" s="12">
        <v>18165297.740000002</v>
      </c>
    </row>
    <row r="94" spans="1:26" ht="214.5" x14ac:dyDescent="0.3">
      <c r="A94" s="81">
        <v>91</v>
      </c>
      <c r="B94" s="81">
        <v>121511</v>
      </c>
      <c r="C94" s="81">
        <v>3806</v>
      </c>
      <c r="D94" s="81">
        <v>3</v>
      </c>
      <c r="E94" s="81" t="s">
        <v>387</v>
      </c>
      <c r="F94" s="81" t="s">
        <v>382</v>
      </c>
      <c r="G94" s="81" t="s">
        <v>383</v>
      </c>
      <c r="H94" s="81" t="s">
        <v>392</v>
      </c>
      <c r="I94" s="81" t="s">
        <v>389</v>
      </c>
      <c r="J94" s="81">
        <v>35</v>
      </c>
      <c r="K94" s="128">
        <v>43344</v>
      </c>
      <c r="L94" s="128">
        <v>43609</v>
      </c>
      <c r="M94" s="128">
        <v>44408</v>
      </c>
      <c r="N94" s="51">
        <v>120829516.40000001</v>
      </c>
      <c r="O94" s="65">
        <v>91487999.920000002</v>
      </c>
      <c r="P94" s="65">
        <v>73190399.939999998</v>
      </c>
      <c r="Q94" s="65">
        <v>16467839.98</v>
      </c>
      <c r="R94" s="65">
        <v>1829760</v>
      </c>
      <c r="S94" s="51">
        <v>29341516.48</v>
      </c>
      <c r="T94" s="66">
        <v>0.1</v>
      </c>
      <c r="U94" s="63" t="s">
        <v>393</v>
      </c>
      <c r="V94" s="67" t="s">
        <v>236</v>
      </c>
      <c r="W94" s="12">
        <f>VLOOKUP(B94,[1]Sheet1!$A:$C,3,FALSE)</f>
        <v>5506292.2664160002</v>
      </c>
      <c r="X94" s="12">
        <v>27244583.505000003</v>
      </c>
      <c r="Y94" s="12">
        <v>27244583.504999999</v>
      </c>
      <c r="Z94" s="12">
        <v>21795666.805191178</v>
      </c>
    </row>
    <row r="95" spans="1:26" ht="214.5" x14ac:dyDescent="0.3">
      <c r="A95" s="81">
        <v>92</v>
      </c>
      <c r="B95" s="81">
        <v>121509</v>
      </c>
      <c r="C95" s="81">
        <v>3808</v>
      </c>
      <c r="D95" s="81">
        <v>3</v>
      </c>
      <c r="E95" s="81" t="s">
        <v>387</v>
      </c>
      <c r="F95" s="81" t="s">
        <v>382</v>
      </c>
      <c r="G95" s="81" t="s">
        <v>383</v>
      </c>
      <c r="H95" s="81" t="s">
        <v>394</v>
      </c>
      <c r="I95" s="81" t="s">
        <v>389</v>
      </c>
      <c r="J95" s="81">
        <v>29</v>
      </c>
      <c r="K95" s="128">
        <v>43344</v>
      </c>
      <c r="L95" s="128">
        <v>43609</v>
      </c>
      <c r="M95" s="128">
        <v>44227</v>
      </c>
      <c r="N95" s="51">
        <v>120829516.40000001</v>
      </c>
      <c r="O95" s="65">
        <v>91487999.920000002</v>
      </c>
      <c r="P95" s="65">
        <v>73190399.939999998</v>
      </c>
      <c r="Q95" s="65">
        <v>16467839.98</v>
      </c>
      <c r="R95" s="65">
        <v>1829760</v>
      </c>
      <c r="S95" s="51">
        <v>29341516.48</v>
      </c>
      <c r="T95" s="66">
        <v>0.1</v>
      </c>
      <c r="U95" s="63" t="s">
        <v>393</v>
      </c>
      <c r="V95" s="67" t="s">
        <v>236</v>
      </c>
      <c r="W95" s="12">
        <f>VLOOKUP(B95,[1]Sheet1!$A:$C,3,FALSE)</f>
        <v>5506292.2664160002</v>
      </c>
      <c r="X95" s="12">
        <v>27244583.505000003</v>
      </c>
      <c r="Y95" s="12">
        <v>27244583.504999999</v>
      </c>
      <c r="Z95" s="12">
        <v>21795666.805191178</v>
      </c>
    </row>
    <row r="96" spans="1:26" ht="264" x14ac:dyDescent="0.3">
      <c r="A96" s="81">
        <v>93</v>
      </c>
      <c r="B96" s="81">
        <v>123863</v>
      </c>
      <c r="C96" s="81">
        <v>4372</v>
      </c>
      <c r="D96" s="81">
        <v>3</v>
      </c>
      <c r="E96" s="81" t="s">
        <v>395</v>
      </c>
      <c r="F96" s="81" t="s">
        <v>382</v>
      </c>
      <c r="G96" s="81" t="s">
        <v>383</v>
      </c>
      <c r="H96" s="81" t="s">
        <v>396</v>
      </c>
      <c r="I96" s="81" t="s">
        <v>389</v>
      </c>
      <c r="J96" s="81">
        <v>33</v>
      </c>
      <c r="K96" s="128">
        <v>43465</v>
      </c>
      <c r="L96" s="128">
        <v>43609</v>
      </c>
      <c r="M96" s="128">
        <v>44439</v>
      </c>
      <c r="N96" s="51">
        <v>86365261.079999998</v>
      </c>
      <c r="O96" s="65">
        <v>73380330.739999995</v>
      </c>
      <c r="P96" s="65">
        <v>58704264.600000001</v>
      </c>
      <c r="Q96" s="65">
        <v>13208459.52</v>
      </c>
      <c r="R96" s="65">
        <v>1467606.62</v>
      </c>
      <c r="S96" s="51">
        <v>14450972</v>
      </c>
      <c r="T96" s="66">
        <v>0</v>
      </c>
      <c r="U96" s="63" t="s">
        <v>397</v>
      </c>
      <c r="V96" s="67" t="s">
        <v>236</v>
      </c>
      <c r="W96" s="12">
        <f>VLOOKUP(B96,[1]Sheet1!$A:$C,3,FALSE)</f>
        <v>685.80116499999997</v>
      </c>
      <c r="X96" s="12">
        <v>3322</v>
      </c>
      <c r="Y96" s="12">
        <v>3322</v>
      </c>
      <c r="Z96" s="12">
        <v>2657.6</v>
      </c>
    </row>
    <row r="97" spans="1:26" ht="264" x14ac:dyDescent="0.3">
      <c r="A97" s="81">
        <v>94</v>
      </c>
      <c r="B97" s="129">
        <v>123862</v>
      </c>
      <c r="C97" s="129">
        <v>4369</v>
      </c>
      <c r="D97" s="129">
        <v>3</v>
      </c>
      <c r="E97" s="129" t="s">
        <v>395</v>
      </c>
      <c r="F97" s="129" t="s">
        <v>382</v>
      </c>
      <c r="G97" s="129" t="s">
        <v>383</v>
      </c>
      <c r="H97" s="129" t="s">
        <v>398</v>
      </c>
      <c r="I97" s="129" t="s">
        <v>389</v>
      </c>
      <c r="J97" s="129">
        <v>32</v>
      </c>
      <c r="K97" s="130">
        <v>43465</v>
      </c>
      <c r="L97" s="130">
        <v>43609</v>
      </c>
      <c r="M97" s="130">
        <v>44408</v>
      </c>
      <c r="N97" s="51">
        <v>65460965.670000002</v>
      </c>
      <c r="O97" s="65">
        <v>55624520.450000003</v>
      </c>
      <c r="P97" s="65">
        <v>44499616.359999999</v>
      </c>
      <c r="Q97" s="65">
        <v>10012413.68</v>
      </c>
      <c r="R97" s="65">
        <v>1112490.4099999999</v>
      </c>
      <c r="S97" s="51">
        <v>11530258.67</v>
      </c>
      <c r="T97" s="69">
        <v>0</v>
      </c>
      <c r="U97" s="63" t="s">
        <v>397</v>
      </c>
      <c r="V97" s="67" t="s">
        <v>236</v>
      </c>
      <c r="W97" s="12">
        <f>VLOOKUP(B97,[1]Sheet1!$A:$C,3,FALSE)</f>
        <v>731.80412000000001</v>
      </c>
      <c r="X97" s="12">
        <v>3546.2</v>
      </c>
      <c r="Y97" s="12">
        <v>3546.2</v>
      </c>
      <c r="Z97" s="12">
        <v>2836.96</v>
      </c>
    </row>
    <row r="98" spans="1:26" ht="264" x14ac:dyDescent="0.3">
      <c r="A98" s="81">
        <v>95</v>
      </c>
      <c r="B98" s="87">
        <v>123865</v>
      </c>
      <c r="C98" s="87">
        <v>4371</v>
      </c>
      <c r="D98" s="87">
        <v>3</v>
      </c>
      <c r="E98" s="87" t="s">
        <v>395</v>
      </c>
      <c r="F98" s="87" t="s">
        <v>382</v>
      </c>
      <c r="G98" s="87" t="s">
        <v>383</v>
      </c>
      <c r="H98" s="87" t="s">
        <v>399</v>
      </c>
      <c r="I98" s="87" t="s">
        <v>389</v>
      </c>
      <c r="J98" s="87">
        <v>29</v>
      </c>
      <c r="K98" s="127">
        <v>43465</v>
      </c>
      <c r="L98" s="127">
        <v>43609</v>
      </c>
      <c r="M98" s="127">
        <v>44316</v>
      </c>
      <c r="N98" s="51">
        <v>75912973.730000004</v>
      </c>
      <c r="O98" s="65">
        <v>64502324.609999999</v>
      </c>
      <c r="P98" s="65">
        <v>51601859.689999998</v>
      </c>
      <c r="Q98" s="65">
        <v>11610418.43</v>
      </c>
      <c r="R98" s="65">
        <v>1290046.49</v>
      </c>
      <c r="S98" s="51">
        <v>13374725.220000001</v>
      </c>
      <c r="T98" s="58">
        <v>0</v>
      </c>
      <c r="U98" s="63" t="s">
        <v>397</v>
      </c>
      <c r="V98" s="67" t="s">
        <v>236</v>
      </c>
      <c r="W98" s="12">
        <f>VLOOKUP(B98,[1]Sheet1!$A:$C,3,FALSE)</f>
        <v>660.96440000000007</v>
      </c>
      <c r="X98" s="12">
        <v>3204.2</v>
      </c>
      <c r="Y98" s="12">
        <v>3204.2</v>
      </c>
      <c r="Z98" s="12">
        <v>2563.3599999999997</v>
      </c>
    </row>
    <row r="99" spans="1:26" ht="264" x14ac:dyDescent="0.3">
      <c r="A99" s="81">
        <v>96</v>
      </c>
      <c r="B99" s="87">
        <v>123864</v>
      </c>
      <c r="C99" s="87">
        <v>4370</v>
      </c>
      <c r="D99" s="87">
        <v>3</v>
      </c>
      <c r="E99" s="87" t="s">
        <v>395</v>
      </c>
      <c r="F99" s="87" t="s">
        <v>382</v>
      </c>
      <c r="G99" s="87" t="s">
        <v>383</v>
      </c>
      <c r="H99" s="87" t="s">
        <v>400</v>
      </c>
      <c r="I99" s="87" t="s">
        <v>389</v>
      </c>
      <c r="J99" s="87">
        <v>28</v>
      </c>
      <c r="K99" s="127">
        <v>43435</v>
      </c>
      <c r="L99" s="127">
        <v>43609</v>
      </c>
      <c r="M99" s="127">
        <v>44286</v>
      </c>
      <c r="N99" s="51">
        <v>34104522.560000002</v>
      </c>
      <c r="O99" s="65">
        <v>28989863.920000002</v>
      </c>
      <c r="P99" s="65">
        <v>23191891.140000001</v>
      </c>
      <c r="Q99" s="65">
        <v>5218175.5</v>
      </c>
      <c r="R99" s="65">
        <v>579797.28</v>
      </c>
      <c r="S99" s="51">
        <v>5997030.9100000001</v>
      </c>
      <c r="T99" s="58">
        <v>0</v>
      </c>
      <c r="U99" s="63" t="s">
        <v>397</v>
      </c>
      <c r="V99" s="67" t="s">
        <v>236</v>
      </c>
      <c r="W99" s="12">
        <f>VLOOKUP(B99,[1]Sheet1!$A:$C,3,FALSE)</f>
        <v>731.80412000000001</v>
      </c>
      <c r="X99" s="12">
        <v>3546.2</v>
      </c>
      <c r="Y99" s="12">
        <v>3546.2</v>
      </c>
      <c r="Z99" s="12">
        <v>2836.96</v>
      </c>
    </row>
    <row r="100" spans="1:26" ht="115.5" x14ac:dyDescent="0.3">
      <c r="A100" s="81">
        <v>97</v>
      </c>
      <c r="B100" s="87">
        <v>124114</v>
      </c>
      <c r="C100" s="87">
        <v>5399</v>
      </c>
      <c r="D100" s="87">
        <v>3</v>
      </c>
      <c r="E100" s="87" t="s">
        <v>387</v>
      </c>
      <c r="F100" s="87" t="s">
        <v>382</v>
      </c>
      <c r="G100" s="87" t="s">
        <v>401</v>
      </c>
      <c r="H100" s="87" t="s">
        <v>402</v>
      </c>
      <c r="I100" s="87" t="s">
        <v>403</v>
      </c>
      <c r="J100" s="87">
        <v>67</v>
      </c>
      <c r="K100" s="127">
        <v>43265</v>
      </c>
      <c r="L100" s="127">
        <v>43997</v>
      </c>
      <c r="M100" s="127">
        <v>44651</v>
      </c>
      <c r="N100" s="51">
        <v>44996784.939999998</v>
      </c>
      <c r="O100" s="51">
        <v>38128176.960000001</v>
      </c>
      <c r="P100" s="51">
        <v>30502541.57</v>
      </c>
      <c r="Q100" s="51">
        <v>6863071.8499999996</v>
      </c>
      <c r="R100" s="51">
        <v>762563.54</v>
      </c>
      <c r="S100" s="9">
        <v>0</v>
      </c>
      <c r="T100" s="58" t="s">
        <v>404</v>
      </c>
      <c r="U100" s="63" t="s">
        <v>405</v>
      </c>
      <c r="V100" s="67" t="s">
        <v>406</v>
      </c>
      <c r="W100" s="12">
        <f>VLOOKUP(B100,[1]Sheet1!$A:$C,3,FALSE)</f>
        <v>48234.769568000003</v>
      </c>
      <c r="X100" s="12">
        <v>238000</v>
      </c>
      <c r="Y100" s="12">
        <v>238000</v>
      </c>
      <c r="Z100" s="12">
        <v>190400</v>
      </c>
    </row>
    <row r="101" spans="1:26" ht="198" x14ac:dyDescent="0.3">
      <c r="A101" s="81">
        <v>98</v>
      </c>
      <c r="B101" s="87">
        <v>123683</v>
      </c>
      <c r="C101" s="87">
        <v>5594</v>
      </c>
      <c r="D101" s="87">
        <v>3</v>
      </c>
      <c r="E101" s="87" t="s">
        <v>387</v>
      </c>
      <c r="F101" s="87" t="s">
        <v>382</v>
      </c>
      <c r="G101" s="87" t="s">
        <v>401</v>
      </c>
      <c r="H101" s="87" t="s">
        <v>407</v>
      </c>
      <c r="I101" s="87" t="s">
        <v>408</v>
      </c>
      <c r="J101" s="87">
        <v>69</v>
      </c>
      <c r="K101" s="127">
        <v>43206</v>
      </c>
      <c r="L101" s="127">
        <v>43998</v>
      </c>
      <c r="M101" s="127">
        <v>44651</v>
      </c>
      <c r="N101" s="51">
        <v>44996784.939999998</v>
      </c>
      <c r="O101" s="51">
        <v>38128176.960000001</v>
      </c>
      <c r="P101" s="51">
        <v>30502541.57</v>
      </c>
      <c r="Q101" s="51">
        <v>6863071.8499999996</v>
      </c>
      <c r="R101" s="51">
        <v>762563.54</v>
      </c>
      <c r="S101" s="9">
        <v>0</v>
      </c>
      <c r="T101" s="58">
        <v>7.7000000000000002E-3</v>
      </c>
      <c r="U101" s="63" t="s">
        <v>409</v>
      </c>
      <c r="V101" s="67" t="s">
        <v>236</v>
      </c>
      <c r="W101" s="12">
        <f>VLOOKUP(B101,[1]Sheet1!$A:$C,3,FALSE)</f>
        <v>48234.767540999994</v>
      </c>
      <c r="X101" s="12">
        <v>237999.99</v>
      </c>
      <c r="Y101" s="12">
        <v>237999.99</v>
      </c>
      <c r="Z101" s="12">
        <v>190399.992</v>
      </c>
    </row>
    <row r="102" spans="1:26" ht="313.5" x14ac:dyDescent="0.3">
      <c r="A102" s="81">
        <v>99</v>
      </c>
      <c r="B102" s="87">
        <v>122830</v>
      </c>
      <c r="C102" s="87">
        <v>6435</v>
      </c>
      <c r="D102" s="87">
        <v>10</v>
      </c>
      <c r="E102" s="81" t="s">
        <v>410</v>
      </c>
      <c r="F102" s="87" t="s">
        <v>382</v>
      </c>
      <c r="G102" s="87" t="s">
        <v>401</v>
      </c>
      <c r="H102" s="87" t="s">
        <v>411</v>
      </c>
      <c r="I102" s="87" t="s">
        <v>412</v>
      </c>
      <c r="J102" s="87">
        <v>57</v>
      </c>
      <c r="K102" s="127">
        <v>43191</v>
      </c>
      <c r="L102" s="127">
        <v>44194</v>
      </c>
      <c r="M102" s="127">
        <v>44926</v>
      </c>
      <c r="N102" s="51">
        <v>43324812.810000002</v>
      </c>
      <c r="O102" s="51">
        <v>43163116.969999999</v>
      </c>
      <c r="P102" s="51">
        <v>34530493.57</v>
      </c>
      <c r="Q102" s="51">
        <v>7769361.0599999996</v>
      </c>
      <c r="R102" s="51">
        <v>863262.34</v>
      </c>
      <c r="S102" s="51">
        <v>161695.84</v>
      </c>
      <c r="T102" s="58">
        <v>0</v>
      </c>
      <c r="U102" s="63" t="s">
        <v>413</v>
      </c>
      <c r="V102" s="67" t="s">
        <v>236</v>
      </c>
      <c r="W102" s="12">
        <f>VLOOKUP(B102,[1]Sheet1!$A:$C,3,FALSE)</f>
        <v>12024.817607000001</v>
      </c>
      <c r="X102" s="12">
        <v>59500</v>
      </c>
      <c r="Y102" s="12">
        <v>59500</v>
      </c>
      <c r="Z102" s="12">
        <v>47600</v>
      </c>
    </row>
    <row r="103" spans="1:26" x14ac:dyDescent="0.3">
      <c r="N103" s="70">
        <f t="shared" ref="N103:S103" si="1">SUBTOTAL(9,N4:N102)</f>
        <v>14133501911.029995</v>
      </c>
      <c r="O103" s="70">
        <f t="shared" si="1"/>
        <v>7517977023.3599987</v>
      </c>
      <c r="P103" s="70">
        <f t="shared" si="1"/>
        <v>5133461115.8099976</v>
      </c>
      <c r="Q103" s="70">
        <f t="shared" si="1"/>
        <v>756680884.15999997</v>
      </c>
      <c r="R103" s="70">
        <f t="shared" si="1"/>
        <v>1628384574.8299997</v>
      </c>
      <c r="S103" s="70">
        <f t="shared" si="1"/>
        <v>6578709510.1200027</v>
      </c>
      <c r="W103" s="71" t="e">
        <f>SUBTOTAL(9,W4:W102)</f>
        <v>#N/A</v>
      </c>
      <c r="X103" s="71">
        <f>SUBTOTAL(9,X4:X102)</f>
        <v>908823925.85400021</v>
      </c>
      <c r="Y103" s="71">
        <f>SUBTOTAL(9,Y4:Y102)</f>
        <v>906344155.42400014</v>
      </c>
      <c r="Z103" s="71">
        <f>SUBTOTAL(9,Z4:Z102)</f>
        <v>758906835.65973318</v>
      </c>
    </row>
    <row r="104" spans="1:26" x14ac:dyDescent="0.3">
      <c r="O104" s="72"/>
      <c r="Q104" s="72"/>
    </row>
    <row r="105" spans="1:26" x14ac:dyDescent="0.3">
      <c r="A105" s="131"/>
      <c r="B105" s="131"/>
    </row>
    <row r="106" spans="1:26" x14ac:dyDescent="0.3">
      <c r="A106" s="132"/>
      <c r="B106" s="131"/>
    </row>
    <row r="107" spans="1:26" x14ac:dyDescent="0.3">
      <c r="A107" s="132"/>
      <c r="B107" s="131"/>
    </row>
    <row r="108" spans="1:26" x14ac:dyDescent="0.3">
      <c r="A108" s="132"/>
      <c r="B108" s="131"/>
    </row>
    <row r="109" spans="1:26" x14ac:dyDescent="0.3">
      <c r="A109" s="132"/>
      <c r="B109" s="131"/>
    </row>
    <row r="110" spans="1:26" x14ac:dyDescent="0.3">
      <c r="A110" s="132"/>
      <c r="B110" s="131"/>
    </row>
    <row r="111" spans="1:26" x14ac:dyDescent="0.3">
      <c r="A111" s="132"/>
      <c r="B111" s="131"/>
    </row>
    <row r="112" spans="1:26" x14ac:dyDescent="0.3">
      <c r="A112" s="132"/>
      <c r="B112" s="131"/>
    </row>
    <row r="113" spans="1:2" x14ac:dyDescent="0.3">
      <c r="A113" s="132"/>
      <c r="B113" s="131"/>
    </row>
    <row r="114" spans="1:2" x14ac:dyDescent="0.3">
      <c r="A114" s="132"/>
      <c r="B114" s="131"/>
    </row>
  </sheetData>
  <sheetProtection algorithmName="SHA-512" hashValue="6AT7l/es7z4x5bZwnv8yXQXr4VkivulKhLBgHxAZgInYjxV5d28PbYPLjytSMtFmN+CW0FDnFN9d2/6NuTX7Xg==" saltValue="rqtEhdkQiJJHOZW/WZaYuQ==" spinCount="100000" sheet="1" objects="1" scenarios="1" selectLockedCells="1" selectUnlockedCells="1"/>
  <autoFilter ref="A3:Z102" xr:uid="{1753731F-BF42-4704-A686-BA8924713DF7}"/>
  <mergeCells count="3">
    <mergeCell ref="A2:M2"/>
    <mergeCell ref="N2:S2"/>
    <mergeCell ref="X2:Z2"/>
  </mergeCells>
  <conditionalFormatting sqref="B20:B29 B35:B52">
    <cfRule type="duplicateValues" dxfId="14" priority="15"/>
  </conditionalFormatting>
  <conditionalFormatting sqref="B21">
    <cfRule type="duplicateValues" dxfId="13" priority="13"/>
    <cfRule type="duplicateValues" dxfId="12" priority="14"/>
  </conditionalFormatting>
  <conditionalFormatting sqref="B22">
    <cfRule type="duplicateValues" dxfId="11" priority="12"/>
  </conditionalFormatting>
  <conditionalFormatting sqref="B25">
    <cfRule type="duplicateValues" dxfId="10" priority="11"/>
  </conditionalFormatting>
  <conditionalFormatting sqref="B26">
    <cfRule type="duplicateValues" dxfId="9" priority="10"/>
  </conditionalFormatting>
  <conditionalFormatting sqref="B27:B29 B20 B22:B25 B35:B52">
    <cfRule type="duplicateValues" dxfId="8" priority="8"/>
  </conditionalFormatting>
  <conditionalFormatting sqref="B27:B29 B20 B23:B24">
    <cfRule type="duplicateValues" dxfId="7" priority="9"/>
  </conditionalFormatting>
  <conditionalFormatting sqref="B27:B29 B35:B52">
    <cfRule type="duplicateValues" dxfId="6" priority="7"/>
  </conditionalFormatting>
  <conditionalFormatting sqref="B30:B34">
    <cfRule type="duplicateValues" dxfId="5" priority="1"/>
    <cfRule type="duplicateValues" dxfId="4" priority="2"/>
    <cfRule type="duplicateValues" dxfId="3" priority="3"/>
    <cfRule type="duplicateValues" dxfId="2" priority="4"/>
    <cfRule type="duplicateValues" dxfId="1" priority="5"/>
  </conditionalFormatting>
  <conditionalFormatting sqref="B35:B52">
    <cfRule type="duplicateValues" dxfId="0" priority="6"/>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Etapizate 5 mil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Voicu</dc:creator>
  <cp:lastModifiedBy>Lucia Baicoianu</cp:lastModifiedBy>
  <dcterms:created xsi:type="dcterms:W3CDTF">2023-07-06T16:20:32Z</dcterms:created>
  <dcterms:modified xsi:type="dcterms:W3CDTF">2023-07-28T10:21:29Z</dcterms:modified>
</cp:coreProperties>
</file>